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803" activeTab="0"/>
  </bookViews>
  <sheets>
    <sheet name="部门预算总表" sheetId="1" r:id="rId1"/>
    <sheet name="收入预算" sheetId="2" r:id="rId2"/>
    <sheet name="支出预算" sheetId="3" r:id="rId3"/>
    <sheet name="财政拨款收支总表" sheetId="4" r:id="rId4"/>
    <sheet name="公共财政预算拨款支出预算表" sheetId="5" r:id="rId5"/>
    <sheet name="政府性基金拨款支出预算表" sheetId="6" r:id="rId6"/>
    <sheet name="一般公共预算支出（经济科目）" sheetId="7" r:id="rId7"/>
    <sheet name="基本支出经济分类" sheetId="8" r:id="rId8"/>
    <sheet name="三公经费支出预算" sheetId="9" r:id="rId9"/>
    <sheet name="部门专项资金管理清单目录" sheetId="10" r:id="rId10"/>
  </sheets>
  <definedNames>
    <definedName name="_xlnm.Print_Area" localSheetId="0">'部门预算总表'!$A$1:$J$23</definedName>
    <definedName name="_xlnm.Print_Area" localSheetId="9">'部门专项资金管理清单目录'!$A$1:$I$13</definedName>
    <definedName name="_xlnm.Print_Area" localSheetId="3">'财政拨款收支总表'!$A$1:$D$18</definedName>
    <definedName name="_xlnm.Print_Area" localSheetId="4">'公共财政预算拨款支出预算表'!$A$1:$D$29</definedName>
    <definedName name="_xlnm.Print_Area" localSheetId="8">'三公经费支出预算'!$A$1:$B$10</definedName>
    <definedName name="_xlnm.Print_Area" localSheetId="1">'收入预算'!$A$1:$K$47</definedName>
    <definedName name="_xlnm.Print_Area" localSheetId="6">'一般公共预算支出（经济科目）'!$A$1:$C$20</definedName>
    <definedName name="_xlnm.Print_Area" localSheetId="5">'政府性基金拨款支出预算表'!$A$1:$D$6</definedName>
    <definedName name="_xlnm.Print_Area" localSheetId="2">'支出预算'!$A$1:$O$46</definedName>
    <definedName name="_xlnm.Print_Area">#N/A</definedName>
    <definedName name="_xlnm.Print_Titles" localSheetId="0">'部门预算总表'!$1:$7</definedName>
    <definedName name="_xlnm.Print_Titles" localSheetId="9">'部门专项资金管理清单目录'!$1:$6</definedName>
    <definedName name="_xlnm.Print_Titles" localSheetId="3">'财政拨款收支总表'!$1:$5</definedName>
    <definedName name="_xlnm.Print_Titles" localSheetId="4">'公共财政预算拨款支出预算表'!$1:$5</definedName>
    <definedName name="_xlnm.Print_Titles" localSheetId="7">'基本支出经济分类'!$1:$5</definedName>
    <definedName name="_xlnm.Print_Titles" localSheetId="8">'三公经费支出预算'!$1:$4</definedName>
    <definedName name="_xlnm.Print_Titles" localSheetId="1">'收入预算'!$1:$7</definedName>
    <definedName name="_xlnm.Print_Titles" localSheetId="6">'一般公共预算支出（经济科目）'!$1:$9</definedName>
    <definedName name="_xlnm.Print_Titles" localSheetId="5">'政府性基金拨款支出预算表'!$1:$6</definedName>
    <definedName name="_xlnm.Print_Titles" localSheetId="2">'支出预算'!$1:$6</definedName>
    <definedName name="_xlnm.Print_Titles">#N/A</definedName>
    <definedName name="地区名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<sst xmlns="http://schemas.openxmlformats.org/spreadsheetml/2006/main" count="593" uniqueCount="284">
  <si>
    <t>附表1</t>
  </si>
  <si>
    <t>2018年收支预算表</t>
  </si>
  <si>
    <t>单位:万元(保留2位)</t>
  </si>
  <si>
    <t>收入项目</t>
  </si>
  <si>
    <t>收入预算</t>
  </si>
  <si>
    <t>支出项目</t>
  </si>
  <si>
    <t>支出预算</t>
  </si>
  <si>
    <t>资  金  来  源</t>
  </si>
  <si>
    <t>一.一般公共预算</t>
  </si>
  <si>
    <t>二.政府性基金预算</t>
  </si>
  <si>
    <t>三.财政专户资金</t>
  </si>
  <si>
    <t>四.直接事业收入</t>
  </si>
  <si>
    <t>五.上年结转</t>
  </si>
  <si>
    <t>六.其他资金</t>
  </si>
  <si>
    <t>栏    次</t>
  </si>
  <si>
    <t>一.一般公共预算拨款（补助）</t>
  </si>
  <si>
    <t>一、基本支出</t>
  </si>
  <si>
    <t>二.政府性基金预算拨款</t>
  </si>
  <si>
    <t xml:space="preserve">  1、工资福利支出</t>
  </si>
  <si>
    <t>三.财政专户核拨收入</t>
  </si>
  <si>
    <t xml:space="preserve">  2、对个人和家庭的补助支出</t>
  </si>
  <si>
    <t xml:space="preserve">  3、商品和服务支出</t>
  </si>
  <si>
    <t>五.经营收入(事业)</t>
  </si>
  <si>
    <t>二、项目支出</t>
  </si>
  <si>
    <t>六.上级补助收入(事业)</t>
  </si>
  <si>
    <t xml:space="preserve">  1、经常性专项业务费支出</t>
  </si>
  <si>
    <t>七.附属单位缴款(事业)</t>
  </si>
  <si>
    <t xml:space="preserve">  2、一次性项目支出</t>
  </si>
  <si>
    <t>八.其他收入</t>
  </si>
  <si>
    <t xml:space="preserve">  3、部门专项项目支出（已细化）</t>
  </si>
  <si>
    <t xml:space="preserve">  4、部门专项项目支出（未细化）</t>
  </si>
  <si>
    <t>三、经营支出（事业）</t>
  </si>
  <si>
    <t>四、上缴上级支出</t>
  </si>
  <si>
    <t>五、对附属单位补助支出</t>
  </si>
  <si>
    <t>本年收入合计</t>
  </si>
  <si>
    <t>本年支出合计</t>
  </si>
  <si>
    <t>九.上年结转</t>
  </si>
  <si>
    <t>六、年终结转</t>
  </si>
  <si>
    <t>十.用事业基金弥补收支差额</t>
  </si>
  <si>
    <t>收入总计</t>
  </si>
  <si>
    <t>支出总计</t>
  </si>
  <si>
    <r>
      <t>附表</t>
    </r>
    <r>
      <rPr>
        <sz val="12"/>
        <rFont val="Times New Roman"/>
        <family val="1"/>
      </rPr>
      <t>2</t>
    </r>
  </si>
  <si>
    <r>
      <t>2018</t>
    </r>
    <r>
      <rPr>
        <b/>
        <sz val="16"/>
        <rFont val="宋体"/>
        <family val="0"/>
      </rPr>
      <t>年收入预算表</t>
    </r>
  </si>
  <si>
    <t>单位编码</t>
  </si>
  <si>
    <t>单位名称</t>
  </si>
  <si>
    <t>科目编码</t>
  </si>
  <si>
    <t>科目名称</t>
  </si>
  <si>
    <t>收入预算数</t>
  </si>
  <si>
    <t>资金来源</t>
  </si>
  <si>
    <t>六.其他收入</t>
  </si>
  <si>
    <t>**</t>
  </si>
  <si>
    <t>合计</t>
  </si>
  <si>
    <t>401001</t>
  </si>
  <si>
    <t>泉州市发展和改革委员会机关</t>
  </si>
  <si>
    <t xml:space="preserve">  401001</t>
  </si>
  <si>
    <t xml:space="preserve">  泉州市发展和改革委员会机关</t>
  </si>
  <si>
    <t>行政单位医疗</t>
  </si>
  <si>
    <t>经济动员</t>
  </si>
  <si>
    <t>其他支持中小企业发展和管理支出</t>
  </si>
  <si>
    <t>机关事业单位基本养老保险缴费支出</t>
  </si>
  <si>
    <t>行政运行</t>
  </si>
  <si>
    <t>一般行政管理事务</t>
  </si>
  <si>
    <t>未归口管理的行政单位离退休</t>
  </si>
  <si>
    <t>中小企业发展专项</t>
  </si>
  <si>
    <t>其他发展与改革事务支出</t>
  </si>
  <si>
    <t>401002</t>
  </si>
  <si>
    <t>泉州市数字泉州建设办公室</t>
  </si>
  <si>
    <t xml:space="preserve">  401002</t>
  </si>
  <si>
    <t xml:space="preserve">  泉州市数字泉州建设办公室</t>
  </si>
  <si>
    <t>事业运行</t>
  </si>
  <si>
    <t>事业单位医疗</t>
  </si>
  <si>
    <t>401003</t>
  </si>
  <si>
    <t>泉州市政府投资项目评审中心</t>
  </si>
  <si>
    <t xml:space="preserve">  401003</t>
  </si>
  <si>
    <t xml:space="preserve">  泉州市政府投资项目评审中心</t>
  </si>
  <si>
    <t>401004</t>
  </si>
  <si>
    <t>泉州市铁路建设办公室</t>
  </si>
  <si>
    <t xml:space="preserve">  401004</t>
  </si>
  <si>
    <t xml:space="preserve">  泉州市铁路建设办公室</t>
  </si>
  <si>
    <t>401005</t>
  </si>
  <si>
    <t>泉州市产业发展服务中心</t>
  </si>
  <si>
    <t xml:space="preserve">  401005</t>
  </si>
  <si>
    <t xml:space="preserve">  泉州市产业发展服务中心</t>
  </si>
  <si>
    <t>401006</t>
  </si>
  <si>
    <t>泉州市公共资源交易中心管理处</t>
  </si>
  <si>
    <t xml:space="preserve">  401006</t>
  </si>
  <si>
    <t xml:space="preserve">  泉州市公共资源交易中心管理处</t>
  </si>
  <si>
    <t>建设市场管理与监督</t>
  </si>
  <si>
    <t>机关事业单位职业年金缴费支出</t>
  </si>
  <si>
    <t>401007</t>
  </si>
  <si>
    <t>泉州市政府采购中心</t>
  </si>
  <si>
    <t xml:space="preserve">  401007</t>
  </si>
  <si>
    <t xml:space="preserve">  泉州市政府采购中心</t>
  </si>
  <si>
    <r>
      <t>附表</t>
    </r>
    <r>
      <rPr>
        <sz val="12"/>
        <rFont val="Times New Roman"/>
        <family val="1"/>
      </rPr>
      <t>3</t>
    </r>
  </si>
  <si>
    <r>
      <t>2018</t>
    </r>
    <r>
      <rPr>
        <b/>
        <sz val="18"/>
        <rFont val="宋体"/>
        <family val="0"/>
      </rPr>
      <t>年支出预算表</t>
    </r>
  </si>
  <si>
    <t>1、工资福利支出</t>
  </si>
  <si>
    <t>2、对个人和家庭的补助支出</t>
  </si>
  <si>
    <t>3、商品和服务支出</t>
  </si>
  <si>
    <t>1、经常性专项业务费支出</t>
  </si>
  <si>
    <t>2、一次性项目支出</t>
  </si>
  <si>
    <t>3、部门专项项目支出（已细化）</t>
  </si>
  <si>
    <t>4、部门专项项目支出（未细化）</t>
  </si>
  <si>
    <r>
      <t xml:space="preserve">  </t>
    </r>
    <r>
      <rPr>
        <sz val="12"/>
        <rFont val="宋体"/>
        <family val="0"/>
      </rPr>
      <t>泉州市发展和改革委员会机关</t>
    </r>
  </si>
  <si>
    <r>
      <t xml:space="preserve">  </t>
    </r>
    <r>
      <rPr>
        <sz val="12"/>
        <rFont val="宋体"/>
        <family val="0"/>
      </rPr>
      <t>泉州市数字泉州建设办公室</t>
    </r>
  </si>
  <si>
    <r>
      <t xml:space="preserve">  </t>
    </r>
    <r>
      <rPr>
        <sz val="12"/>
        <rFont val="宋体"/>
        <family val="0"/>
      </rPr>
      <t>泉州市政府投资项目评审中心</t>
    </r>
  </si>
  <si>
    <r>
      <t xml:space="preserve">  </t>
    </r>
    <r>
      <rPr>
        <sz val="12"/>
        <rFont val="宋体"/>
        <family val="0"/>
      </rPr>
      <t>泉州市铁路建设办公室</t>
    </r>
  </si>
  <si>
    <r>
      <t xml:space="preserve">  </t>
    </r>
    <r>
      <rPr>
        <sz val="12"/>
        <rFont val="宋体"/>
        <family val="0"/>
      </rPr>
      <t>泉州市产业发展服务中心</t>
    </r>
  </si>
  <si>
    <r>
      <t xml:space="preserve">  </t>
    </r>
    <r>
      <rPr>
        <sz val="12"/>
        <rFont val="宋体"/>
        <family val="0"/>
      </rPr>
      <t>泉州市公共资源交易中心管理处</t>
    </r>
  </si>
  <si>
    <r>
      <t xml:space="preserve">  </t>
    </r>
    <r>
      <rPr>
        <sz val="12"/>
        <rFont val="宋体"/>
        <family val="0"/>
      </rPr>
      <t>泉州市政府采购中心</t>
    </r>
  </si>
  <si>
    <t>附表4</t>
  </si>
  <si>
    <t>2018年财政拨款收支预算表</t>
  </si>
  <si>
    <t>收    入</t>
  </si>
  <si>
    <t>支    出</t>
  </si>
  <si>
    <t>收入项目类别</t>
  </si>
  <si>
    <t>支出项目类别</t>
  </si>
  <si>
    <t>四、经营收入</t>
  </si>
  <si>
    <t>附表5</t>
  </si>
  <si>
    <t>2018年一般公共预算拨款支出预算表</t>
  </si>
  <si>
    <t>基本支出</t>
  </si>
  <si>
    <t>项目支出</t>
  </si>
  <si>
    <t>一般公共服务支出</t>
  </si>
  <si>
    <t xml:space="preserve">  人大事务</t>
  </si>
  <si>
    <t xml:space="preserve">    事业运行</t>
  </si>
  <si>
    <t xml:space="preserve">  发展与改革事务</t>
  </si>
  <si>
    <t xml:space="preserve">    其他发展与改革事务支出</t>
  </si>
  <si>
    <t xml:space="preserve">    一般行政管理事务</t>
  </si>
  <si>
    <t xml:space="preserve">    行政运行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</si>
  <si>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</si>
  <si>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</si>
  <si>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</si>
  <si>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</si>
  <si>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 xml:space="preserve">    未归口管理的行政单位离退休</t>
  </si>
  <si>
    <t>医疗卫生与计划生育支出</t>
  </si>
  <si>
    <t xml:space="preserve">  行政事业单位医疗</t>
  </si>
  <si>
    <t xml:space="preserve">    事业单位医疗</t>
  </si>
  <si>
    <t xml:space="preserve">    行政单位医疗</t>
  </si>
  <si>
    <t>城乡社区支出</t>
  </si>
  <si>
    <t xml:space="preserve">  建设市场管理与监督</t>
  </si>
  <si>
    <t xml:space="preserve">    建设市场管理与监督</t>
  </si>
  <si>
    <t>资源勘探信息等支出</t>
  </si>
  <si>
    <t xml:space="preserve">  支持中小企业发展和管理支出</t>
  </si>
  <si>
    <t xml:space="preserve">    其他支持中小企业发展和管理支出</t>
  </si>
  <si>
    <t>附表6</t>
  </si>
  <si>
    <t>2018年政府性基金拨款支出预算表</t>
  </si>
  <si>
    <t>无</t>
  </si>
  <si>
    <t>附表7</t>
  </si>
  <si>
    <r>
      <t>201</t>
    </r>
    <r>
      <rPr>
        <b/>
        <sz val="14"/>
        <rFont val="宋体"/>
        <family val="0"/>
      </rPr>
      <t>8</t>
    </r>
    <r>
      <rPr>
        <b/>
        <sz val="14"/>
        <rFont val="宋体"/>
        <family val="0"/>
      </rPr>
      <t>年度一般公共预算支出经济分类情况表</t>
    </r>
  </si>
  <si>
    <t>单位：万元</t>
  </si>
  <si>
    <t>经济科目编码</t>
  </si>
  <si>
    <t>经济科目名称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</si>
  <si>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</si>
  <si>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</si>
  <si>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</si>
  <si>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</si>
  <si>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</si>
  <si>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</si>
  <si>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对企业补助（基本建设）</t>
  </si>
  <si>
    <t>对企业补助</t>
  </si>
  <si>
    <t>对社会保障基金补助</t>
  </si>
  <si>
    <t>其他支出</t>
  </si>
  <si>
    <t>附表8</t>
  </si>
  <si>
    <r>
      <t>201</t>
    </r>
    <r>
      <rPr>
        <b/>
        <sz val="18"/>
        <color indexed="8"/>
        <rFont val="宋体"/>
        <family val="0"/>
      </rPr>
      <t>8</t>
    </r>
    <r>
      <rPr>
        <b/>
        <sz val="18"/>
        <color indexed="8"/>
        <rFont val="宋体"/>
        <family val="0"/>
      </rPr>
      <t>年一般公共预算拨款基本支出经济分类情况表</t>
    </r>
  </si>
  <si>
    <t>经济科目代码</t>
  </si>
  <si>
    <t>金额</t>
  </si>
  <si>
    <t xml:space="preserve">  基本工资</t>
  </si>
  <si>
    <t xml:space="preserve">    非统发基本工资</t>
  </si>
  <si>
    <t xml:space="preserve">    国库统发基本工资</t>
  </si>
  <si>
    <t xml:space="preserve">  津贴补贴</t>
  </si>
  <si>
    <t xml:space="preserve">    工作性津贴</t>
  </si>
  <si>
    <t xml:space="preserve">    统发提租补贴</t>
  </si>
  <si>
    <t xml:space="preserve">    非统发提租补贴</t>
  </si>
  <si>
    <t xml:space="preserve">    生活性补贴</t>
  </si>
  <si>
    <t xml:space="preserve">    非统发基础性绩效工资</t>
  </si>
  <si>
    <t xml:space="preserve">    办案、岗位津(补)贴</t>
  </si>
  <si>
    <t xml:space="preserve">    国库统发基础性绩效工资</t>
  </si>
  <si>
    <t xml:space="preserve">    购房补贴</t>
  </si>
  <si>
    <t xml:space="preserve">  奖金</t>
  </si>
  <si>
    <t xml:space="preserve">    奖金</t>
  </si>
  <si>
    <t xml:space="preserve">  绩效工资</t>
  </si>
  <si>
    <t xml:space="preserve">    奖励性绩效工资</t>
  </si>
  <si>
    <t xml:space="preserve">  机关事业单位基本养老保险缴费</t>
  </si>
  <si>
    <t xml:space="preserve">    机关事业单位基本养老保险缴费</t>
  </si>
  <si>
    <t xml:space="preserve">  职业年金缴费</t>
  </si>
  <si>
    <t xml:space="preserve">    职业年金缴费</t>
  </si>
  <si>
    <t xml:space="preserve">  职工基本医疗保险缴费</t>
  </si>
  <si>
    <t xml:space="preserve">    职工基本医疗保险缴费</t>
  </si>
  <si>
    <t xml:space="preserve">  公务员医疗补助缴费</t>
  </si>
  <si>
    <t xml:space="preserve">    公务员医疗补助缴费</t>
  </si>
  <si>
    <t xml:space="preserve">  其他社会保障缴费</t>
  </si>
  <si>
    <t xml:space="preserve">    工伤、生育保险费</t>
  </si>
  <si>
    <t xml:space="preserve">    失业保险费</t>
  </si>
  <si>
    <t xml:space="preserve">    残疾人就业保障金</t>
  </si>
  <si>
    <t xml:space="preserve">  住房公积金</t>
  </si>
  <si>
    <t xml:space="preserve">    住房公积金</t>
  </si>
  <si>
    <t xml:space="preserve">  其他工资福利支出</t>
  </si>
  <si>
    <t xml:space="preserve">    其他</t>
  </si>
  <si>
    <t xml:space="preserve">    临时工资</t>
  </si>
  <si>
    <t xml:space="preserve">  办公费</t>
  </si>
  <si>
    <t xml:space="preserve">    办公费</t>
  </si>
  <si>
    <t xml:space="preserve">  印刷费</t>
  </si>
  <si>
    <t xml:space="preserve">    印刷费</t>
  </si>
  <si>
    <t xml:space="preserve">  手续费</t>
  </si>
  <si>
    <t xml:space="preserve">    手续费</t>
  </si>
  <si>
    <t xml:space="preserve">  水费</t>
  </si>
  <si>
    <t xml:space="preserve">    水费</t>
  </si>
  <si>
    <t xml:space="preserve">  电费</t>
  </si>
  <si>
    <t xml:space="preserve">    电费</t>
  </si>
  <si>
    <t xml:space="preserve">  邮电费</t>
  </si>
  <si>
    <t xml:space="preserve">    邮电费</t>
  </si>
  <si>
    <t xml:space="preserve">  物业管理费</t>
  </si>
  <si>
    <t xml:space="preserve">    物业管理费</t>
  </si>
  <si>
    <t xml:space="preserve">  差旅费</t>
  </si>
  <si>
    <t xml:space="preserve">    差旅费</t>
  </si>
  <si>
    <t xml:space="preserve">  维修(护)费</t>
  </si>
  <si>
    <t xml:space="preserve">    维修(护)费</t>
  </si>
  <si>
    <t xml:space="preserve">  会议费</t>
  </si>
  <si>
    <t xml:space="preserve">    会议费</t>
  </si>
  <si>
    <t xml:space="preserve">  培训费</t>
  </si>
  <si>
    <t xml:space="preserve">    培训费</t>
  </si>
  <si>
    <t xml:space="preserve">  公务接待费</t>
  </si>
  <si>
    <t xml:space="preserve">    公务接待费</t>
  </si>
  <si>
    <t xml:space="preserve">  劳务费</t>
  </si>
  <si>
    <t xml:space="preserve">    劳务费</t>
  </si>
  <si>
    <t xml:space="preserve">  委托业务费</t>
  </si>
  <si>
    <t xml:space="preserve">    委托业务费</t>
  </si>
  <si>
    <t xml:space="preserve">  工会经费</t>
  </si>
  <si>
    <t xml:space="preserve">    工会经费</t>
  </si>
  <si>
    <t xml:space="preserve">  公务用车运行维护费</t>
  </si>
  <si>
    <t xml:space="preserve">    公务用车运行维护费</t>
  </si>
  <si>
    <t xml:space="preserve">  其他交通费用</t>
  </si>
  <si>
    <t xml:space="preserve">    其他交通费用</t>
  </si>
  <si>
    <t xml:space="preserve">  其他商品和服务支出</t>
  </si>
  <si>
    <t xml:space="preserve">    其他商品和服务支出</t>
  </si>
  <si>
    <t xml:space="preserve">  离休费</t>
  </si>
  <si>
    <t xml:space="preserve">    离休人员费用</t>
  </si>
  <si>
    <t xml:space="preserve">  退休费</t>
  </si>
  <si>
    <t xml:space="preserve">    非统发退休人员费用</t>
  </si>
  <si>
    <t xml:space="preserve">  生活补助</t>
  </si>
  <si>
    <t xml:space="preserve">    遗属生活补助</t>
  </si>
  <si>
    <t xml:space="preserve">    其他生活补助</t>
  </si>
  <si>
    <t xml:space="preserve">  医疗费补助</t>
  </si>
  <si>
    <t xml:space="preserve">    医疗费补助</t>
  </si>
  <si>
    <t xml:space="preserve">  其他对个人和家庭的补助</t>
  </si>
  <si>
    <t xml:space="preserve">    其他对个人和家庭的补助</t>
  </si>
  <si>
    <t>附表9</t>
  </si>
  <si>
    <r>
      <t>201</t>
    </r>
    <r>
      <rPr>
        <b/>
        <sz val="18"/>
        <rFont val="宋体"/>
        <family val="0"/>
      </rPr>
      <t>8</t>
    </r>
    <r>
      <rPr>
        <b/>
        <sz val="18"/>
        <rFont val="宋体"/>
        <family val="0"/>
      </rPr>
      <t>年一般公共预算“三公”经费支出预算表</t>
    </r>
  </si>
  <si>
    <t>项目</t>
  </si>
  <si>
    <t>本年预算数</t>
  </si>
  <si>
    <t>1、因公出国（境）费用</t>
  </si>
  <si>
    <t>2、公务接待费</t>
  </si>
  <si>
    <t>3、公务用车费</t>
  </si>
  <si>
    <t>其中：（1）公务用车购置费</t>
  </si>
  <si>
    <t xml:space="preserve">      （2）公务用车运行维护费</t>
  </si>
  <si>
    <t>附表10</t>
  </si>
  <si>
    <t>2018年部门专项资金管理清单目录</t>
  </si>
  <si>
    <t>一级项目名称</t>
  </si>
  <si>
    <t>设立依据</t>
  </si>
  <si>
    <t>期限</t>
  </si>
  <si>
    <t>二级项目名称</t>
  </si>
  <si>
    <t>项目类别</t>
  </si>
  <si>
    <t>功能科目</t>
  </si>
  <si>
    <t>401</t>
  </si>
  <si>
    <t>泉州市发展和改革委员会</t>
  </si>
  <si>
    <t>产业转型升级引导专项</t>
  </si>
  <si>
    <t xml:space="preserve">  产业转型升级引导专项</t>
  </si>
  <si>
    <t>1</t>
  </si>
  <si>
    <t>服务业引导资金</t>
  </si>
  <si>
    <t>部门专项项目支出（待细化）</t>
  </si>
  <si>
    <t>[2150899]其他支持中小企业发展和管理支出</t>
  </si>
  <si>
    <t>产业转型升级引导专项1</t>
  </si>
  <si>
    <t>产业引导资金</t>
  </si>
  <si>
    <t>重点项目前期经费</t>
  </si>
  <si>
    <t xml:space="preserve">  重点项目前期经费</t>
  </si>
  <si>
    <t>重点项目前期工作经费</t>
  </si>
  <si>
    <t>[2010499]其他发展与改革事务支出</t>
  </si>
  <si>
    <t>注：请随附项目说明.安排依据和可行性论证报告。安排依据指法定要求和市委市政府决定。</t>
  </si>
  <si>
    <t>建设期限</t>
  </si>
  <si>
    <t>预概算总投资</t>
  </si>
  <si>
    <t>一般预算财政拨款</t>
  </si>
  <si>
    <t>政府预算外专项资金拨款</t>
  </si>
  <si>
    <t>(2)</t>
  </si>
  <si>
    <t>(3)</t>
  </si>
  <si>
    <t>(4)</t>
  </si>
  <si>
    <t>(6)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</si>
</sst>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00"/>
    <numFmt numFmtId="178" formatCode="0.00;[Red]0.00"/>
  </numFmts>
  <fonts count="47">
    <font>
      <sz val="9"/>
      <name val="宋体"/>
      <family val="0"/>
    </font>
    <font>
      <sz val="10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name val="宋体"/>
      <family val="0"/>
    </font>
    <font>
      <b/>
      <sz val="18"/>
      <name val="黑体"/>
      <family val="3"/>
    </font>
    <font>
      <sz val="18"/>
      <name val="黑体"/>
      <family val="3"/>
    </font>
    <font>
      <sz val="10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sz val="12"/>
      <name val="楷体_GB2312"/>
      <family val="0"/>
    </font>
    <font>
      <b/>
      <sz val="12"/>
      <name val="宋体"/>
      <family val="0"/>
    </font>
    <font>
      <sz val="12"/>
      <name val="华文中宋"/>
      <family val="0"/>
    </font>
    <font>
      <b/>
      <sz val="18"/>
      <color indexed="8"/>
      <name val="宋体"/>
      <family val="0"/>
    </font>
    <font>
      <b/>
      <sz val="14"/>
      <name val="宋体"/>
      <family val="0"/>
    </font>
    <font>
      <sz val="18"/>
      <name val="方正小标宋简体"/>
      <family val="0"/>
    </font>
    <font>
      <sz val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8"/>
      <name val="Times New Roman"/>
      <family val="1"/>
    </font>
    <font>
      <b/>
      <sz val="16"/>
      <name val="Times New Roman"/>
      <family val="1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9"/>
      <color indexed="9"/>
      <name val="宋体"/>
      <family val="0"/>
    </font>
    <font>
      <b/>
      <sz val="13"/>
      <color indexed="56"/>
      <name val="宋体"/>
      <family val="0"/>
    </font>
    <font>
      <sz val="9"/>
      <color indexed="8"/>
      <name val="宋体"/>
      <family val="0"/>
    </font>
    <font>
      <sz val="9"/>
      <color indexed="62"/>
      <name val="宋体"/>
      <family val="0"/>
    </font>
    <font>
      <sz val="9"/>
      <color indexed="20"/>
      <name val="宋体"/>
      <family val="0"/>
    </font>
    <font>
      <b/>
      <sz val="9"/>
      <color indexed="8"/>
      <name val="宋体"/>
      <family val="0"/>
    </font>
    <font>
      <b/>
      <sz val="9"/>
      <color indexed="9"/>
      <name val="宋体"/>
      <family val="0"/>
    </font>
    <font>
      <b/>
      <sz val="11"/>
      <color indexed="56"/>
      <name val="宋体"/>
      <family val="0"/>
    </font>
    <font>
      <b/>
      <sz val="9"/>
      <color indexed="52"/>
      <name val="宋体"/>
      <family val="0"/>
    </font>
    <font>
      <b/>
      <sz val="9"/>
      <color indexed="63"/>
      <name val="宋体"/>
      <family val="0"/>
    </font>
    <font>
      <i/>
      <sz val="9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9"/>
      <color indexed="60"/>
      <name val="宋体"/>
      <family val="0"/>
    </font>
    <font>
      <sz val="9"/>
      <color indexed="17"/>
      <name val="宋体"/>
      <family val="0"/>
    </font>
    <font>
      <sz val="9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9" fillId="5" borderId="0" applyNumberFormat="0" applyBorder="0" applyAlignment="0" applyProtection="0"/>
    <xf numFmtId="0" fontId="31" fillId="6" borderId="0" applyNumberFormat="0" applyBorder="0" applyAlignment="0" applyProtection="0"/>
    <xf numFmtId="0" fontId="24" fillId="0" borderId="0">
      <alignment/>
      <protection/>
    </xf>
    <xf numFmtId="0" fontId="27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28" fillId="0" borderId="4" applyNumberFormat="0" applyFill="0" applyAlignment="0" applyProtection="0"/>
    <xf numFmtId="44" fontId="4" fillId="0" borderId="0" applyFont="0" applyFill="0" applyBorder="0" applyAlignment="0" applyProtection="0"/>
    <xf numFmtId="0" fontId="27" fillId="9" borderId="0" applyNumberFormat="0" applyBorder="0" applyAlignment="0" applyProtection="0"/>
    <xf numFmtId="0" fontId="34" fillId="0" borderId="5" applyNumberFormat="0" applyFill="0" applyAlignment="0" applyProtection="0"/>
    <xf numFmtId="0" fontId="43" fillId="3" borderId="0" applyNumberFormat="0" applyBorder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5" fillId="11" borderId="1" applyNumberFormat="0" applyAlignment="0" applyProtection="0"/>
    <xf numFmtId="0" fontId="33" fillId="12" borderId="7" applyNumberFormat="0" applyAlignment="0" applyProtection="0"/>
    <xf numFmtId="0" fontId="29" fillId="4" borderId="0" applyNumberFormat="0" applyBorder="0" applyAlignment="0" applyProtection="0"/>
    <xf numFmtId="0" fontId="27" fillId="13" borderId="0" applyNumberFormat="0" applyBorder="0" applyAlignment="0" applyProtection="0"/>
    <xf numFmtId="0" fontId="42" fillId="0" borderId="8" applyNumberFormat="0" applyFill="0" applyAlignment="0" applyProtection="0"/>
    <xf numFmtId="0" fontId="32" fillId="0" borderId="9" applyNumberFormat="0" applyFill="0" applyAlignment="0" applyProtection="0"/>
    <xf numFmtId="0" fontId="41" fillId="3" borderId="0" applyNumberFormat="0" applyBorder="0" applyAlignment="0" applyProtection="0"/>
    <xf numFmtId="1" fontId="18" fillId="14" borderId="0">
      <alignment/>
      <protection/>
    </xf>
    <xf numFmtId="0" fontId="40" fillId="15" borderId="0" applyNumberFormat="0" applyBorder="0" applyAlignment="0" applyProtection="0"/>
    <xf numFmtId="0" fontId="29" fillId="16" borderId="0" applyNumberFormat="0" applyBorder="0" applyAlignment="0" applyProtection="0"/>
    <xf numFmtId="0" fontId="27" fillId="17" borderId="0" applyNumberFormat="0" applyBorder="0" applyAlignment="0" applyProtection="0"/>
    <xf numFmtId="0" fontId="29" fillId="2" borderId="0" applyNumberFormat="0" applyBorder="0" applyAlignment="0" applyProtection="0"/>
    <xf numFmtId="0" fontId="29" fillId="18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7" fillId="19" borderId="0" applyNumberFormat="0" applyBorder="0" applyAlignment="0" applyProtection="0"/>
    <xf numFmtId="0" fontId="27" fillId="1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7" fillId="21" borderId="0" applyNumberFormat="0" applyBorder="0" applyAlignment="0" applyProtection="0"/>
    <xf numFmtId="0" fontId="29" fillId="18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9" fillId="23" borderId="0" applyNumberFormat="0" applyBorder="0" applyAlignment="0" applyProtection="0"/>
    <xf numFmtId="0" fontId="27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" fontId="18" fillId="14" borderId="0">
      <alignment/>
      <protection/>
    </xf>
  </cellStyleXfs>
  <cellXfs count="186">
    <xf numFmtId="0" fontId="0" fillId="0" borderId="0" xfId="0" applyAlignment="1">
      <alignment/>
    </xf>
    <xf numFmtId="0" fontId="0" fillId="14" borderId="0" xfId="69" applyFill="1" applyBorder="1">
      <alignment vertical="center"/>
      <protection/>
    </xf>
    <xf numFmtId="0" fontId="0" fillId="0" borderId="0" xfId="69">
      <alignment vertical="center"/>
      <protection/>
    </xf>
    <xf numFmtId="0" fontId="1" fillId="0" borderId="0" xfId="48" applyNumberFormat="1" applyFont="1" applyFill="1" applyBorder="1">
      <alignment/>
      <protection/>
    </xf>
    <xf numFmtId="0" fontId="2" fillId="14" borderId="0" xfId="48" applyNumberFormat="1" applyFont="1" applyFill="1" applyBorder="1">
      <alignment/>
      <protection/>
    </xf>
    <xf numFmtId="0" fontId="3" fillId="14" borderId="0" xfId="48" applyNumberFormat="1" applyFont="1" applyFill="1" applyBorder="1">
      <alignment/>
      <protection/>
    </xf>
    <xf numFmtId="0" fontId="2" fillId="14" borderId="0" xfId="48" applyNumberFormat="1" applyFont="1" applyFill="1" applyAlignment="1" applyProtection="1">
      <alignment/>
      <protection/>
    </xf>
    <xf numFmtId="0" fontId="4" fillId="14" borderId="0" xfId="69" applyFont="1" applyFill="1" applyBorder="1">
      <alignment vertical="center"/>
      <protection/>
    </xf>
    <xf numFmtId="0" fontId="4" fillId="0" borderId="0" xfId="48" applyNumberFormat="1" applyFont="1" applyFill="1" applyAlignment="1">
      <alignment horizontal="left"/>
      <protection/>
    </xf>
    <xf numFmtId="0" fontId="3" fillId="14" borderId="0" xfId="48" applyNumberFormat="1" applyFont="1" applyFill="1">
      <alignment/>
      <protection/>
    </xf>
    <xf numFmtId="0" fontId="3" fillId="14" borderId="0" xfId="48" applyNumberFormat="1" applyFont="1" applyFill="1" applyAlignment="1">
      <alignment horizontal="left"/>
      <protection/>
    </xf>
    <xf numFmtId="0" fontId="2" fillId="14" borderId="0" xfId="48" applyNumberFormat="1" applyFont="1" applyFill="1" applyAlignment="1" applyProtection="1">
      <alignment horizontal="left"/>
      <protection/>
    </xf>
    <xf numFmtId="0" fontId="0" fillId="14" borderId="0" xfId="69" applyFill="1">
      <alignment vertical="center"/>
      <protection/>
    </xf>
    <xf numFmtId="0" fontId="5" fillId="14" borderId="0" xfId="48" applyNumberFormat="1" applyFont="1" applyFill="1" applyAlignment="1" applyProtection="1">
      <alignment horizontal="centerContinuous" vertical="center"/>
      <protection/>
    </xf>
    <xf numFmtId="0" fontId="6" fillId="14" borderId="0" xfId="48" applyNumberFormat="1" applyFont="1" applyFill="1" applyAlignment="1" applyProtection="1">
      <alignment vertical="center"/>
      <protection/>
    </xf>
    <xf numFmtId="0" fontId="3" fillId="14" borderId="10" xfId="48" applyNumberFormat="1" applyFont="1" applyFill="1" applyBorder="1" applyAlignment="1">
      <alignment horizontal="center" vertical="center"/>
      <protection/>
    </xf>
    <xf numFmtId="0" fontId="4" fillId="0" borderId="10" xfId="69" applyFont="1" applyFill="1" applyBorder="1" applyAlignment="1">
      <alignment horizontal="center" vertical="center" wrapText="1"/>
      <protection/>
    </xf>
    <xf numFmtId="0" fontId="4" fillId="0" borderId="10" xfId="69" applyFont="1" applyBorder="1" applyAlignment="1">
      <alignment horizontal="center" vertical="center" wrapText="1"/>
      <protection/>
    </xf>
    <xf numFmtId="0" fontId="0" fillId="0" borderId="10" xfId="69" applyFill="1" applyBorder="1" applyAlignment="1">
      <alignment horizontal="center" vertical="center"/>
      <protection/>
    </xf>
    <xf numFmtId="49" fontId="1" fillId="0" borderId="10" xfId="48" applyNumberFormat="1" applyFont="1" applyFill="1" applyBorder="1" applyAlignment="1">
      <alignment vertical="center"/>
      <protection/>
    </xf>
    <xf numFmtId="49" fontId="7" fillId="0" borderId="10" xfId="69" applyNumberFormat="1" applyFont="1" applyFill="1" applyBorder="1" applyAlignment="1" applyProtection="1">
      <alignment vertical="center" wrapText="1"/>
      <protection/>
    </xf>
    <xf numFmtId="49" fontId="7" fillId="0" borderId="10" xfId="69" applyNumberFormat="1" applyFont="1" applyFill="1" applyBorder="1" applyAlignment="1" applyProtection="1">
      <alignment vertical="center"/>
      <protection/>
    </xf>
    <xf numFmtId="49" fontId="7" fillId="0" borderId="10" xfId="69" applyNumberFormat="1" applyFont="1" applyFill="1" applyBorder="1">
      <alignment vertical="center"/>
      <protection/>
    </xf>
    <xf numFmtId="1" fontId="3" fillId="14" borderId="0" xfId="48" applyNumberFormat="1" applyFont="1" applyFill="1" applyBorder="1" applyAlignment="1">
      <alignment horizontal="left" vertical="center" wrapText="1"/>
      <protection/>
    </xf>
    <xf numFmtId="0" fontId="5" fillId="14" borderId="0" xfId="48" applyNumberFormat="1" applyFont="1" applyFill="1" applyAlignment="1" applyProtection="1">
      <alignment horizontal="center"/>
      <protection/>
    </xf>
    <xf numFmtId="0" fontId="6" fillId="14" borderId="0" xfId="48" applyNumberFormat="1" applyFont="1" applyFill="1" applyAlignment="1" applyProtection="1">
      <alignment horizontal="centerContinuous"/>
      <protection/>
    </xf>
    <xf numFmtId="1" fontId="2" fillId="14" borderId="0" xfId="48" applyNumberFormat="1" applyFont="1" applyFill="1" applyAlignment="1" applyProtection="1">
      <alignment horizontal="left" vertical="center"/>
      <protection/>
    </xf>
    <xf numFmtId="0" fontId="4" fillId="14" borderId="11" xfId="48" applyNumberFormat="1" applyFont="1" applyFill="1" applyBorder="1" applyAlignment="1" applyProtection="1">
      <alignment horizontal="center" vertical="center" wrapText="1"/>
      <protection/>
    </xf>
    <xf numFmtId="0" fontId="4" fillId="14" borderId="0" xfId="48" applyNumberFormat="1" applyFont="1" applyFill="1" applyBorder="1" applyAlignment="1" applyProtection="1">
      <alignment horizontal="center" vertical="center" wrapText="1"/>
      <protection/>
    </xf>
    <xf numFmtId="0" fontId="4" fillId="14" borderId="12" xfId="48" applyNumberFormat="1" applyFont="1" applyFill="1" applyBorder="1" applyAlignment="1" applyProtection="1">
      <alignment horizontal="center" vertical="center" wrapText="1"/>
      <protection/>
    </xf>
    <xf numFmtId="0" fontId="4" fillId="14" borderId="13" xfId="48" applyNumberFormat="1" applyFont="1" applyFill="1" applyBorder="1" applyAlignment="1" applyProtection="1">
      <alignment horizontal="center" vertical="center" wrapText="1"/>
      <protection/>
    </xf>
    <xf numFmtId="0" fontId="4" fillId="14" borderId="10" xfId="48" applyNumberFormat="1" applyFont="1" applyFill="1" applyBorder="1" applyAlignment="1" applyProtection="1">
      <alignment horizontal="center" vertical="center" wrapText="1"/>
      <protection/>
    </xf>
    <xf numFmtId="0" fontId="4" fillId="14" borderId="14" xfId="48" applyNumberFormat="1" applyFont="1" applyFill="1" applyBorder="1" applyAlignment="1" applyProtection="1">
      <alignment horizontal="center" vertical="center" wrapText="1"/>
      <protection/>
    </xf>
    <xf numFmtId="0" fontId="4" fillId="14" borderId="14" xfId="48" applyNumberFormat="1" applyFont="1" applyFill="1" applyBorder="1" applyAlignment="1">
      <alignment horizontal="center" vertical="center" wrapText="1"/>
      <protection/>
    </xf>
    <xf numFmtId="0" fontId="4" fillId="0" borderId="15" xfId="69" applyNumberFormat="1" applyFont="1" applyFill="1" applyBorder="1" applyAlignment="1" applyProtection="1">
      <alignment horizontal="center" vertical="center" wrapText="1"/>
      <protection/>
    </xf>
    <xf numFmtId="0" fontId="4" fillId="0" borderId="12" xfId="69" applyNumberFormat="1" applyFont="1" applyFill="1" applyBorder="1" applyAlignment="1" applyProtection="1">
      <alignment horizontal="center" vertical="center" wrapText="1"/>
      <protection/>
    </xf>
    <xf numFmtId="0" fontId="4" fillId="14" borderId="16" xfId="48" applyNumberFormat="1" applyFont="1" applyFill="1" applyBorder="1" applyAlignment="1" applyProtection="1">
      <alignment horizontal="center" vertical="center" wrapText="1"/>
      <protection/>
    </xf>
    <xf numFmtId="0" fontId="4" fillId="14" borderId="16" xfId="48" applyNumberFormat="1" applyFont="1" applyFill="1" applyBorder="1" applyAlignment="1">
      <alignment horizontal="center" vertical="center" wrapText="1"/>
      <protection/>
    </xf>
    <xf numFmtId="0" fontId="4" fillId="0" borderId="10" xfId="69" applyNumberFormat="1" applyFont="1" applyFill="1" applyBorder="1" applyAlignment="1" applyProtection="1">
      <alignment horizontal="center" vertical="center" wrapText="1"/>
      <protection/>
    </xf>
    <xf numFmtId="0" fontId="4" fillId="0" borderId="14" xfId="69" applyNumberFormat="1" applyFont="1" applyFill="1" applyBorder="1" applyAlignment="1" applyProtection="1">
      <alignment horizontal="center" vertical="center" wrapText="1"/>
      <protection/>
    </xf>
    <xf numFmtId="0" fontId="4" fillId="14" borderId="13" xfId="48" applyNumberFormat="1" applyFont="1" applyBorder="1" applyAlignment="1">
      <alignment horizontal="center" vertical="center"/>
      <protection/>
    </xf>
    <xf numFmtId="0" fontId="4" fillId="14" borderId="17" xfId="48" applyNumberFormat="1" applyFont="1" applyBorder="1" applyAlignment="1">
      <alignment horizontal="center" vertical="center" wrapText="1"/>
      <protection/>
    </xf>
    <xf numFmtId="0" fontId="4" fillId="14" borderId="18" xfId="48" applyNumberFormat="1" applyFont="1" applyBorder="1" applyAlignment="1" applyProtection="1">
      <alignment horizontal="center" vertical="center" wrapText="1"/>
      <protection/>
    </xf>
    <xf numFmtId="49" fontId="4" fillId="0" borderId="11" xfId="69" applyNumberFormat="1" applyFont="1" applyFill="1" applyBorder="1" applyAlignment="1" applyProtection="1">
      <alignment vertical="center" wrapText="1"/>
      <protection/>
    </xf>
    <xf numFmtId="0" fontId="4" fillId="0" borderId="11" xfId="48" applyNumberFormat="1" applyFont="1" applyFill="1" applyBorder="1" applyAlignment="1" applyProtection="1">
      <alignment horizontal="center" vertical="center" wrapText="1"/>
      <protection/>
    </xf>
    <xf numFmtId="0" fontId="4" fillId="0" borderId="19" xfId="48" applyNumberFormat="1" applyFont="1" applyFill="1" applyBorder="1" applyAlignment="1" applyProtection="1">
      <alignment horizontal="center" vertical="center" wrapText="1"/>
      <protection/>
    </xf>
    <xf numFmtId="1" fontId="3" fillId="0" borderId="0" xfId="48" applyNumberFormat="1" applyFont="1" applyFill="1" applyBorder="1" applyAlignment="1">
      <alignment horizontal="left" vertical="center" wrapText="1"/>
      <protection/>
    </xf>
    <xf numFmtId="0" fontId="2" fillId="0" borderId="0" xfId="48" applyNumberFormat="1" applyFont="1" applyFill="1" applyAlignment="1" applyProtection="1">
      <alignment/>
      <protection/>
    </xf>
    <xf numFmtId="0" fontId="4" fillId="0" borderId="0" xfId="69" applyFont="1">
      <alignment vertical="center"/>
      <protection/>
    </xf>
    <xf numFmtId="4" fontId="7" fillId="0" borderId="10" xfId="69" applyNumberFormat="1" applyFont="1" applyFill="1" applyBorder="1">
      <alignment vertical="center"/>
      <protection/>
    </xf>
    <xf numFmtId="0" fontId="7" fillId="0" borderId="0" xfId="69" applyFont="1" applyFill="1">
      <alignment vertical="center"/>
      <protection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10" fillId="0" borderId="20" xfId="0" applyFont="1" applyBorder="1" applyAlignment="1">
      <alignment vertical="center"/>
    </xf>
    <xf numFmtId="0" fontId="4" fillId="14" borderId="0" xfId="0" applyNumberFormat="1" applyFont="1" applyFill="1" applyAlignment="1">
      <alignment horizontal="right" vertical="center"/>
    </xf>
    <xf numFmtId="0" fontId="10" fillId="0" borderId="0" xfId="0" applyFont="1" applyAlignment="1">
      <alignment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vertical="center"/>
    </xf>
    <xf numFmtId="4" fontId="4" fillId="0" borderId="1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/>
    </xf>
    <xf numFmtId="4" fontId="4" fillId="0" borderId="13" xfId="0" applyNumberFormat="1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4" fontId="4" fillId="0" borderId="25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1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horizontal="centerContinuous"/>
    </xf>
    <xf numFmtId="0" fontId="14" fillId="0" borderId="0" xfId="0" applyNumberFormat="1" applyFont="1" applyAlignment="1">
      <alignment horizontal="centerContinuous"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2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Border="1" applyAlignment="1">
      <alignment/>
    </xf>
    <xf numFmtId="1" fontId="18" fillId="14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3" fillId="14" borderId="0" xfId="0" applyNumberFormat="1" applyFont="1" applyFill="1" applyBorder="1" applyAlignment="1">
      <alignment/>
    </xf>
    <xf numFmtId="0" fontId="19" fillId="14" borderId="0" xfId="0" applyNumberFormat="1" applyFont="1" applyFill="1" applyBorder="1" applyAlignment="1">
      <alignment/>
    </xf>
    <xf numFmtId="1" fontId="18" fillId="14" borderId="0" xfId="0" applyNumberFormat="1" applyFont="1" applyFill="1" applyAlignment="1">
      <alignment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1" fontId="4" fillId="14" borderId="0" xfId="0" applyNumberFormat="1" applyFont="1" applyFill="1" applyAlignment="1" applyProtection="1">
      <alignment/>
      <protection/>
    </xf>
    <xf numFmtId="0" fontId="0" fillId="0" borderId="0" xfId="0" applyBorder="1" applyAlignment="1">
      <alignment/>
    </xf>
    <xf numFmtId="0" fontId="4" fillId="14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4" fontId="7" fillId="0" borderId="11" xfId="0" applyNumberFormat="1" applyFont="1" applyFill="1" applyBorder="1" applyAlignment="1" applyProtection="1">
      <alignment horizontal="right" vertical="center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1" fontId="18" fillId="0" borderId="0" xfId="0" applyNumberFormat="1" applyFont="1" applyFill="1" applyAlignment="1">
      <alignment/>
    </xf>
    <xf numFmtId="1" fontId="18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10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" vertical="center"/>
    </xf>
    <xf numFmtId="0" fontId="17" fillId="0" borderId="11" xfId="0" applyFont="1" applyFill="1" applyBorder="1" applyAlignment="1">
      <alignment vertical="center"/>
    </xf>
    <xf numFmtId="176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17" fillId="0" borderId="19" xfId="0" applyFont="1" applyFill="1" applyBorder="1" applyAlignment="1">
      <alignment vertical="center"/>
    </xf>
    <xf numFmtId="4" fontId="4" fillId="0" borderId="17" xfId="0" applyNumberFormat="1" applyFont="1" applyFill="1" applyBorder="1" applyAlignment="1" applyProtection="1">
      <alignment horizontal="right" vertical="center"/>
      <protection/>
    </xf>
    <xf numFmtId="4" fontId="4" fillId="0" borderId="17" xfId="0" applyNumberFormat="1" applyFont="1" applyFill="1" applyBorder="1" applyAlignment="1" applyProtection="1">
      <alignment horizontal="right" vertical="center" wrapText="1"/>
      <protection/>
    </xf>
    <xf numFmtId="176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 vertical="center"/>
    </xf>
    <xf numFmtId="4" fontId="4" fillId="0" borderId="15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177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 wrapText="1"/>
    </xf>
    <xf numFmtId="178" fontId="4" fillId="0" borderId="15" xfId="0" applyNumberFormat="1" applyFont="1" applyFill="1" applyBorder="1" applyAlignment="1">
      <alignment horizontal="right" vertical="center" wrapText="1"/>
    </xf>
    <xf numFmtId="0" fontId="3" fillId="14" borderId="0" xfId="0" applyNumberFormat="1" applyFont="1" applyFill="1" applyAlignment="1">
      <alignment/>
    </xf>
    <xf numFmtId="0" fontId="19" fillId="14" borderId="0" xfId="0" applyNumberFormat="1" applyFont="1" applyFill="1" applyAlignment="1">
      <alignment/>
    </xf>
    <xf numFmtId="0" fontId="2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14" borderId="0" xfId="0" applyNumberFormat="1" applyFont="1" applyFill="1" applyAlignment="1" applyProtection="1">
      <alignment horizontal="centerContinuous" vertical="center"/>
      <protection/>
    </xf>
    <xf numFmtId="0" fontId="4" fillId="14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4" fontId="7" fillId="0" borderId="11" xfId="0" applyNumberFormat="1" applyFont="1" applyFill="1" applyBorder="1" applyAlignment="1" applyProtection="1">
      <alignment horizontal="right" vertical="center" wrapText="1"/>
      <protection/>
    </xf>
    <xf numFmtId="1" fontId="4" fillId="14" borderId="0" xfId="0" applyNumberFormat="1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1" fontId="4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" fontId="4" fillId="14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21" fillId="0" borderId="0" xfId="0" applyFont="1" applyAlignment="1">
      <alignment horizontal="centerContinuous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/>
    </xf>
    <xf numFmtId="0" fontId="0" fillId="0" borderId="10" xfId="0" applyNumberFormat="1" applyFill="1" applyBorder="1" applyAlignment="1">
      <alignment horizontal="left" vertical="center"/>
    </xf>
    <xf numFmtId="176" fontId="7" fillId="0" borderId="10" xfId="0" applyNumberFormat="1" applyFont="1" applyFill="1" applyBorder="1" applyAlignment="1" applyProtection="1">
      <alignment horizontal="right" vertical="center"/>
      <protection/>
    </xf>
    <xf numFmtId="1" fontId="18" fillId="14" borderId="0" xfId="0" applyNumberFormat="1" applyFont="1" applyFill="1" applyAlignment="1">
      <alignment horizontal="right"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177" fontId="7" fillId="0" borderId="10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Alignment="1">
      <alignment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7" fillId="0" borderId="10" xfId="0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/>
    </xf>
    <xf numFmtId="178" fontId="17" fillId="0" borderId="10" xfId="0" applyNumberFormat="1" applyFont="1" applyFill="1" applyBorder="1" applyAlignment="1" applyProtection="1">
      <alignment horizontal="right" vertical="center" wrapText="1"/>
      <protection/>
    </xf>
    <xf numFmtId="0" fontId="17" fillId="0" borderId="10" xfId="0" applyNumberFormat="1" applyFont="1" applyFill="1" applyBorder="1" applyAlignment="1">
      <alignment horizontal="left" vertical="center"/>
    </xf>
    <xf numFmtId="1" fontId="17" fillId="0" borderId="10" xfId="0" applyNumberFormat="1" applyFont="1" applyFill="1" applyBorder="1" applyAlignment="1">
      <alignment horizontal="left" vertical="center"/>
    </xf>
    <xf numFmtId="1" fontId="17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right" vertical="center" wrapText="1"/>
    </xf>
    <xf numFmtId="178" fontId="0" fillId="0" borderId="10" xfId="0" applyNumberFormat="1" applyFill="1" applyBorder="1" applyAlignment="1">
      <alignment/>
    </xf>
    <xf numFmtId="4" fontId="17" fillId="0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货币[0] 2" xfId="35"/>
    <cellStyle name="60% - 强调文字颜色 1" xfId="36"/>
    <cellStyle name="标题 3" xfId="37"/>
    <cellStyle name="好_63F9A15AD7310134E0530A34131F0985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货币 3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标题_63F9A15AD7310134E0530A34131F0985" xfId="66"/>
    <cellStyle name="差_63F9A15AD7310134E0530A34131F0985" xfId="67"/>
    <cellStyle name="常规 2" xfId="68"/>
    <cellStyle name="常规_63F9A15AD7310134E0530A34131F0985" xfId="69"/>
    <cellStyle name="货币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81"/>
  <sheetViews>
    <sheetView showGridLines="0" showZeros="0" tabSelected="1" workbookViewId="0" topLeftCell="A4">
      <selection activeCell="E9" sqref="E9"/>
    </sheetView>
  </sheetViews>
  <sheetFormatPr defaultColWidth="6.83203125" defaultRowHeight="12.75" customHeight="1"/>
  <cols>
    <col min="1" max="1" width="35.83203125" style="0" customWidth="1"/>
    <col min="2" max="2" width="17.5" style="0" customWidth="1"/>
    <col min="3" max="3" width="40.5" style="0" customWidth="1"/>
    <col min="4" max="5" width="16" style="0" customWidth="1"/>
    <col min="6" max="7" width="16" style="169" customWidth="1"/>
    <col min="8" max="10" width="16" style="0" customWidth="1"/>
    <col min="11" max="245" width="8" style="0" customWidth="1"/>
  </cols>
  <sheetData>
    <row r="1" spans="1:245" ht="21" customHeight="1">
      <c r="A1" s="115" t="s">
        <v>0</v>
      </c>
      <c r="B1" s="135"/>
      <c r="C1" s="135"/>
      <c r="D1" s="136"/>
      <c r="E1" s="136"/>
      <c r="F1"/>
      <c r="G1"/>
      <c r="H1" s="102"/>
      <c r="I1" s="102"/>
      <c r="J1" s="102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</row>
    <row r="2" spans="1:245" ht="22.5" customHeight="1">
      <c r="A2" s="170" t="s">
        <v>1</v>
      </c>
      <c r="B2" s="170"/>
      <c r="C2" s="170"/>
      <c r="D2" s="170"/>
      <c r="E2" s="170"/>
      <c r="F2" s="170"/>
      <c r="G2" s="170"/>
      <c r="H2" s="170"/>
      <c r="I2" s="170"/>
      <c r="J2" s="170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</row>
    <row r="3" spans="1:245" ht="20.25" customHeight="1">
      <c r="A3" s="64"/>
      <c r="B3" s="140"/>
      <c r="C3" s="140"/>
      <c r="D3" s="140"/>
      <c r="E3" s="171"/>
      <c r="F3"/>
      <c r="G3"/>
      <c r="H3" s="102"/>
      <c r="I3" s="102"/>
      <c r="J3" s="58" t="s">
        <v>2</v>
      </c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</row>
    <row r="4" spans="1:245" ht="20.25" customHeight="1">
      <c r="A4" s="146" t="s">
        <v>3</v>
      </c>
      <c r="B4" s="146" t="s">
        <v>4</v>
      </c>
      <c r="C4" s="172" t="s">
        <v>5</v>
      </c>
      <c r="D4" s="146" t="s">
        <v>6</v>
      </c>
      <c r="E4" s="173" t="s">
        <v>7</v>
      </c>
      <c r="F4" s="173"/>
      <c r="G4" s="173"/>
      <c r="H4" s="173"/>
      <c r="I4" s="173"/>
      <c r="J4" s="173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</row>
    <row r="5" spans="1:245" ht="20.25" customHeight="1">
      <c r="A5" s="146"/>
      <c r="B5" s="146"/>
      <c r="C5" s="172"/>
      <c r="D5" s="146"/>
      <c r="E5" s="146" t="s">
        <v>8</v>
      </c>
      <c r="F5" s="146" t="s">
        <v>9</v>
      </c>
      <c r="G5" s="146" t="s">
        <v>10</v>
      </c>
      <c r="H5" s="146" t="s">
        <v>11</v>
      </c>
      <c r="I5" s="146" t="s">
        <v>12</v>
      </c>
      <c r="J5" s="146" t="s">
        <v>13</v>
      </c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</row>
    <row r="6" spans="1:245" ht="19.5" customHeight="1">
      <c r="A6" s="146"/>
      <c r="B6" s="146"/>
      <c r="C6" s="172"/>
      <c r="D6" s="146"/>
      <c r="E6" s="146"/>
      <c r="F6" s="146"/>
      <c r="G6" s="146"/>
      <c r="H6" s="146"/>
      <c r="I6" s="146"/>
      <c r="J6" s="146"/>
      <c r="K6" s="73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</row>
    <row r="7" spans="1:245" ht="21" customHeight="1">
      <c r="A7" s="174" t="s">
        <v>14</v>
      </c>
      <c r="B7" s="175">
        <v>1</v>
      </c>
      <c r="C7" s="174" t="s">
        <v>14</v>
      </c>
      <c r="D7" s="175"/>
      <c r="E7" s="175"/>
      <c r="F7" s="176"/>
      <c r="G7" s="176"/>
      <c r="H7" s="177"/>
      <c r="I7" s="177"/>
      <c r="J7" s="177"/>
      <c r="K7" s="73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</row>
    <row r="8" spans="1:245" s="73" customFormat="1" ht="21" customHeight="1">
      <c r="A8" s="178" t="s">
        <v>15</v>
      </c>
      <c r="B8" s="179">
        <v>12160.54</v>
      </c>
      <c r="C8" s="178" t="s">
        <v>16</v>
      </c>
      <c r="D8" s="179">
        <v>2065.13</v>
      </c>
      <c r="E8" s="179">
        <v>2057.82</v>
      </c>
      <c r="F8" s="179">
        <v>0</v>
      </c>
      <c r="G8" s="179">
        <v>0</v>
      </c>
      <c r="H8" s="179">
        <v>0</v>
      </c>
      <c r="I8" s="179">
        <v>0</v>
      </c>
      <c r="J8" s="179">
        <f aca="true" t="shared" si="0" ref="J8:J13">D8-E8-F8-G8-H8-I8</f>
        <v>7.309999999999945</v>
      </c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</row>
    <row r="9" spans="1:245" s="73" customFormat="1" ht="21" customHeight="1">
      <c r="A9" s="178" t="s">
        <v>17</v>
      </c>
      <c r="B9" s="179">
        <v>0</v>
      </c>
      <c r="C9" s="178" t="s">
        <v>18</v>
      </c>
      <c r="D9" s="179">
        <v>1571.13</v>
      </c>
      <c r="E9" s="179">
        <v>1563.82</v>
      </c>
      <c r="F9" s="179">
        <v>0</v>
      </c>
      <c r="G9" s="179">
        <v>0</v>
      </c>
      <c r="H9" s="179">
        <v>0</v>
      </c>
      <c r="I9" s="179">
        <v>0</v>
      </c>
      <c r="J9" s="179">
        <f t="shared" si="0"/>
        <v>7.310000000000173</v>
      </c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</row>
    <row r="10" spans="1:245" s="73" customFormat="1" ht="21" customHeight="1">
      <c r="A10" s="178" t="s">
        <v>19</v>
      </c>
      <c r="B10" s="179">
        <v>0</v>
      </c>
      <c r="C10" s="178" t="s">
        <v>20</v>
      </c>
      <c r="D10" s="179">
        <v>129.88</v>
      </c>
      <c r="E10" s="179">
        <v>129.88</v>
      </c>
      <c r="F10" s="179">
        <v>0</v>
      </c>
      <c r="G10" s="179">
        <v>0</v>
      </c>
      <c r="H10" s="179">
        <v>0</v>
      </c>
      <c r="I10" s="179">
        <v>0</v>
      </c>
      <c r="J10" s="179">
        <f t="shared" si="0"/>
        <v>0</v>
      </c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</row>
    <row r="11" spans="1:245" s="73" customFormat="1" ht="21" customHeight="1">
      <c r="A11" s="178" t="s">
        <v>11</v>
      </c>
      <c r="B11" s="179">
        <v>0</v>
      </c>
      <c r="C11" s="178" t="s">
        <v>21</v>
      </c>
      <c r="D11" s="179">
        <v>364.12</v>
      </c>
      <c r="E11" s="179">
        <v>364.12</v>
      </c>
      <c r="F11" s="179">
        <v>0</v>
      </c>
      <c r="G11" s="179">
        <v>0</v>
      </c>
      <c r="H11" s="179">
        <v>0</v>
      </c>
      <c r="I11" s="179">
        <v>0</v>
      </c>
      <c r="J11" s="179">
        <f t="shared" si="0"/>
        <v>0</v>
      </c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</row>
    <row r="12" spans="1:245" s="73" customFormat="1" ht="21" customHeight="1">
      <c r="A12" s="178" t="s">
        <v>22</v>
      </c>
      <c r="B12" s="179">
        <v>0</v>
      </c>
      <c r="C12" s="178" t="s">
        <v>23</v>
      </c>
      <c r="D12" s="179">
        <v>13495.7</v>
      </c>
      <c r="E12" s="179">
        <v>10102.72</v>
      </c>
      <c r="F12" s="179">
        <v>0</v>
      </c>
      <c r="G12" s="179">
        <v>0</v>
      </c>
      <c r="H12" s="179">
        <v>0</v>
      </c>
      <c r="I12" s="179">
        <v>3392.98</v>
      </c>
      <c r="J12" s="179">
        <f t="shared" si="0"/>
        <v>0</v>
      </c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</row>
    <row r="13" spans="1:245" s="73" customFormat="1" ht="21" customHeight="1">
      <c r="A13" s="178" t="s">
        <v>24</v>
      </c>
      <c r="B13" s="179">
        <v>0</v>
      </c>
      <c r="C13" s="178" t="s">
        <v>25</v>
      </c>
      <c r="D13" s="179">
        <v>2421.64</v>
      </c>
      <c r="E13" s="179">
        <v>942.72</v>
      </c>
      <c r="F13" s="179">
        <v>0</v>
      </c>
      <c r="G13" s="179">
        <v>0</v>
      </c>
      <c r="H13" s="179">
        <v>0</v>
      </c>
      <c r="I13" s="179">
        <v>1478.92</v>
      </c>
      <c r="J13" s="179">
        <f t="shared" si="0"/>
        <v>0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</row>
    <row r="14" spans="1:245" s="73" customFormat="1" ht="21" customHeight="1">
      <c r="A14" s="178" t="s">
        <v>26</v>
      </c>
      <c r="B14" s="179">
        <v>0</v>
      </c>
      <c r="C14" s="178" t="s">
        <v>27</v>
      </c>
      <c r="D14" s="179">
        <v>2024.06</v>
      </c>
      <c r="E14" s="179">
        <v>110</v>
      </c>
      <c r="F14" s="179">
        <v>0</v>
      </c>
      <c r="G14" s="179">
        <v>0</v>
      </c>
      <c r="H14" s="179">
        <v>0</v>
      </c>
      <c r="I14" s="179">
        <v>1914.06</v>
      </c>
      <c r="J14" s="179">
        <f aca="true" t="shared" si="1" ref="J14:J20">D14-E14-F14-G14-H14-I14</f>
        <v>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</row>
    <row r="15" spans="1:245" s="73" customFormat="1" ht="21" customHeight="1">
      <c r="A15" s="178" t="s">
        <v>28</v>
      </c>
      <c r="B15" s="179">
        <v>7.31</v>
      </c>
      <c r="C15" s="178" t="s">
        <v>29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f t="shared" si="1"/>
        <v>0</v>
      </c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</row>
    <row r="16" spans="1:245" s="73" customFormat="1" ht="21" customHeight="1">
      <c r="A16" s="178"/>
      <c r="B16" s="179"/>
      <c r="C16" s="178" t="s">
        <v>30</v>
      </c>
      <c r="D16" s="179">
        <v>9050</v>
      </c>
      <c r="E16" s="179">
        <v>9050</v>
      </c>
      <c r="F16" s="179">
        <v>0</v>
      </c>
      <c r="G16" s="179">
        <v>0</v>
      </c>
      <c r="H16" s="179">
        <v>0</v>
      </c>
      <c r="I16" s="179">
        <v>0</v>
      </c>
      <c r="J16" s="179">
        <f t="shared" si="1"/>
        <v>0</v>
      </c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</row>
    <row r="17" spans="1:245" s="73" customFormat="1" ht="21" customHeight="1">
      <c r="A17" s="178"/>
      <c r="B17" s="179"/>
      <c r="C17" s="178" t="s">
        <v>31</v>
      </c>
      <c r="D17" s="179">
        <v>0</v>
      </c>
      <c r="E17" s="179">
        <v>0</v>
      </c>
      <c r="F17" s="179">
        <v>0</v>
      </c>
      <c r="G17" s="179">
        <v>0</v>
      </c>
      <c r="H17" s="179">
        <v>0</v>
      </c>
      <c r="I17" s="179">
        <v>0</v>
      </c>
      <c r="J17" s="179">
        <f t="shared" si="1"/>
        <v>0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</row>
    <row r="18" spans="1:245" s="73" customFormat="1" ht="21" customHeight="1">
      <c r="A18" s="180"/>
      <c r="B18" s="179"/>
      <c r="C18" s="178" t="s">
        <v>32</v>
      </c>
      <c r="D18" s="179">
        <v>0</v>
      </c>
      <c r="E18" s="179">
        <v>0</v>
      </c>
      <c r="F18" s="179">
        <v>0</v>
      </c>
      <c r="G18" s="179">
        <v>0</v>
      </c>
      <c r="H18" s="179">
        <v>0</v>
      </c>
      <c r="I18" s="179">
        <v>0</v>
      </c>
      <c r="J18" s="179">
        <f t="shared" si="1"/>
        <v>0</v>
      </c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</row>
    <row r="19" spans="1:245" s="73" customFormat="1" ht="21" customHeight="1">
      <c r="A19" s="181"/>
      <c r="B19" s="179"/>
      <c r="C19" s="178" t="s">
        <v>33</v>
      </c>
      <c r="D19" s="179">
        <v>0</v>
      </c>
      <c r="E19" s="179">
        <v>0</v>
      </c>
      <c r="F19" s="179">
        <v>0</v>
      </c>
      <c r="G19" s="179">
        <v>0</v>
      </c>
      <c r="H19" s="179">
        <v>0</v>
      </c>
      <c r="I19" s="179">
        <v>0</v>
      </c>
      <c r="J19" s="179">
        <f t="shared" si="1"/>
        <v>0</v>
      </c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</row>
    <row r="20" spans="1:245" s="73" customFormat="1" ht="21" customHeight="1">
      <c r="A20" s="182" t="s">
        <v>34</v>
      </c>
      <c r="B20" s="179">
        <v>12167.85</v>
      </c>
      <c r="C20" s="174" t="s">
        <v>35</v>
      </c>
      <c r="D20" s="179">
        <v>15560.83</v>
      </c>
      <c r="E20" s="179">
        <v>12160.54</v>
      </c>
      <c r="F20" s="179">
        <v>0</v>
      </c>
      <c r="G20" s="179">
        <v>0</v>
      </c>
      <c r="H20" s="179">
        <v>0</v>
      </c>
      <c r="I20" s="179">
        <v>3392.98</v>
      </c>
      <c r="J20" s="179">
        <f t="shared" si="1"/>
        <v>7.309999999999036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</row>
    <row r="21" spans="1:245" s="73" customFormat="1" ht="21" customHeight="1">
      <c r="A21" s="180" t="s">
        <v>36</v>
      </c>
      <c r="B21" s="179">
        <v>3392.98</v>
      </c>
      <c r="C21" s="178" t="s">
        <v>37</v>
      </c>
      <c r="D21" s="179"/>
      <c r="E21" s="179"/>
      <c r="F21" s="183"/>
      <c r="G21" s="183"/>
      <c r="H21" s="179"/>
      <c r="I21" s="179"/>
      <c r="J21" s="179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</row>
    <row r="22" spans="1:245" s="73" customFormat="1" ht="21" customHeight="1">
      <c r="A22" s="181" t="s">
        <v>38</v>
      </c>
      <c r="B22" s="179">
        <v>0</v>
      </c>
      <c r="C22" s="178"/>
      <c r="D22" s="179"/>
      <c r="E22" s="179"/>
      <c r="F22" s="184"/>
      <c r="G22" s="184"/>
      <c r="H22" s="179"/>
      <c r="I22" s="179"/>
      <c r="J22" s="179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</row>
    <row r="23" spans="1:10" s="73" customFormat="1" ht="21" customHeight="1">
      <c r="A23" s="174" t="s">
        <v>39</v>
      </c>
      <c r="B23" s="179">
        <v>15560.83</v>
      </c>
      <c r="C23" s="185" t="s">
        <v>40</v>
      </c>
      <c r="D23" s="179">
        <v>15560.83</v>
      </c>
      <c r="E23" s="179">
        <v>12160.54</v>
      </c>
      <c r="F23" s="179">
        <v>0</v>
      </c>
      <c r="G23" s="179">
        <v>0</v>
      </c>
      <c r="H23" s="179">
        <v>0</v>
      </c>
      <c r="I23" s="179">
        <v>3392.98</v>
      </c>
      <c r="J23" s="179">
        <f>D23-E23-F23-G23-H23-I23</f>
        <v>7.309999999999036</v>
      </c>
    </row>
    <row r="24" spans="6:7" ht="15.75" customHeight="1">
      <c r="F24"/>
      <c r="G24"/>
    </row>
    <row r="25" spans="6:7" ht="12.75" customHeight="1">
      <c r="F25"/>
      <c r="G25"/>
    </row>
    <row r="26" spans="6:7" ht="12.75" customHeight="1">
      <c r="F26"/>
      <c r="G26"/>
    </row>
    <row r="27" spans="6:7" ht="12.75" customHeight="1">
      <c r="F27"/>
      <c r="G27"/>
    </row>
    <row r="28" spans="6:7" ht="12.75" customHeight="1">
      <c r="F28"/>
      <c r="G28"/>
    </row>
    <row r="29" spans="6:7" ht="12.75" customHeight="1">
      <c r="F29"/>
      <c r="G29"/>
    </row>
    <row r="30" spans="6:7" ht="12.75" customHeight="1">
      <c r="F30"/>
      <c r="G30"/>
    </row>
    <row r="31" spans="6:7" ht="12.75" customHeight="1">
      <c r="F31"/>
      <c r="G31"/>
    </row>
    <row r="32" spans="6:7" ht="12.75" customHeight="1">
      <c r="F32"/>
      <c r="G32"/>
    </row>
    <row r="33" spans="6:7" ht="12.75" customHeight="1">
      <c r="F33"/>
      <c r="G33"/>
    </row>
    <row r="34" spans="6:7" ht="12.75" customHeight="1">
      <c r="F34"/>
      <c r="G34"/>
    </row>
    <row r="35" spans="6:7" ht="12.75" customHeight="1">
      <c r="F35"/>
      <c r="G35"/>
    </row>
    <row r="36" spans="6:7" ht="12.75" customHeight="1">
      <c r="F36"/>
      <c r="G36"/>
    </row>
    <row r="37" spans="6:7" ht="12.75" customHeight="1">
      <c r="F37"/>
      <c r="G37"/>
    </row>
    <row r="38" spans="6:7" ht="12.75" customHeight="1">
      <c r="F38"/>
      <c r="G38"/>
    </row>
    <row r="39" spans="6:7" ht="12.75" customHeight="1">
      <c r="F39"/>
      <c r="G39"/>
    </row>
    <row r="40" spans="6:7" ht="12.75" customHeight="1">
      <c r="F40"/>
      <c r="G40"/>
    </row>
    <row r="41" spans="6:7" ht="12.75" customHeight="1">
      <c r="F41"/>
      <c r="G41"/>
    </row>
    <row r="42" spans="6:7" ht="12.75" customHeight="1">
      <c r="F42"/>
      <c r="G42"/>
    </row>
    <row r="43" spans="6:7" ht="12.75" customHeight="1">
      <c r="F43"/>
      <c r="G43"/>
    </row>
    <row r="44" spans="6:7" ht="12.75" customHeight="1">
      <c r="F44"/>
      <c r="G44"/>
    </row>
    <row r="45" spans="6:7" ht="12.75" customHeight="1">
      <c r="F45"/>
      <c r="G45"/>
    </row>
    <row r="46" spans="6:7" ht="12.75" customHeight="1">
      <c r="F46"/>
      <c r="G46"/>
    </row>
    <row r="47" spans="6:7" ht="12.75" customHeight="1">
      <c r="F47"/>
      <c r="G47"/>
    </row>
    <row r="48" spans="6:7" ht="12.75" customHeight="1">
      <c r="F48"/>
      <c r="G48"/>
    </row>
    <row r="49" spans="6:7" ht="12.75" customHeight="1">
      <c r="F49"/>
      <c r="G49"/>
    </row>
    <row r="50" spans="6:7" ht="12.75" customHeight="1">
      <c r="F50"/>
      <c r="G50"/>
    </row>
    <row r="51" spans="6:7" ht="12.75" customHeight="1">
      <c r="F51"/>
      <c r="G51"/>
    </row>
    <row r="52" spans="6:7" ht="12.75" customHeight="1">
      <c r="F52"/>
      <c r="G52"/>
    </row>
    <row r="53" spans="6:7" ht="12.75" customHeight="1">
      <c r="F53"/>
      <c r="G53"/>
    </row>
    <row r="54" spans="6:7" ht="12.75" customHeight="1">
      <c r="F54"/>
      <c r="G54"/>
    </row>
    <row r="55" spans="6:7" ht="12.75" customHeight="1">
      <c r="F55"/>
      <c r="G55"/>
    </row>
    <row r="56" spans="6:7" ht="12.75" customHeight="1">
      <c r="F56"/>
      <c r="G56"/>
    </row>
    <row r="57" spans="6:7" ht="12.75" customHeight="1">
      <c r="F57"/>
      <c r="G57"/>
    </row>
    <row r="58" spans="6:7" ht="12.75" customHeight="1">
      <c r="F58"/>
      <c r="G58"/>
    </row>
    <row r="59" spans="6:7" ht="12.75" customHeight="1">
      <c r="F59"/>
      <c r="G59"/>
    </row>
    <row r="60" spans="6:7" ht="12.75" customHeight="1">
      <c r="F60"/>
      <c r="G60"/>
    </row>
    <row r="61" spans="6:7" ht="12.75" customHeight="1">
      <c r="F61"/>
      <c r="G61"/>
    </row>
    <row r="62" spans="6:7" ht="12.75" customHeight="1">
      <c r="F62"/>
      <c r="G62"/>
    </row>
    <row r="63" spans="6:7" ht="12.75" customHeight="1">
      <c r="F63"/>
      <c r="G63"/>
    </row>
    <row r="64" spans="6:7" ht="12.75" customHeight="1">
      <c r="F64"/>
      <c r="G64"/>
    </row>
    <row r="65" spans="6:7" ht="12.75" customHeight="1">
      <c r="F65"/>
      <c r="G65"/>
    </row>
    <row r="66" spans="6:7" ht="12.75" customHeight="1">
      <c r="F66"/>
      <c r="G66"/>
    </row>
    <row r="67" spans="6:7" ht="12.75" customHeight="1">
      <c r="F67"/>
      <c r="G67"/>
    </row>
    <row r="68" spans="6:7" ht="12.75" customHeight="1">
      <c r="F68"/>
      <c r="G68"/>
    </row>
    <row r="69" spans="6:7" ht="12.75" customHeight="1">
      <c r="F69"/>
      <c r="G69"/>
    </row>
    <row r="70" spans="6:7" ht="12.75" customHeight="1">
      <c r="F70"/>
      <c r="G70"/>
    </row>
    <row r="71" spans="6:7" ht="12.75" customHeight="1">
      <c r="F71"/>
      <c r="G71"/>
    </row>
    <row r="72" spans="6:7" ht="12.75" customHeight="1">
      <c r="F72"/>
      <c r="G72"/>
    </row>
    <row r="73" spans="6:7" ht="12.75" customHeight="1">
      <c r="F73"/>
      <c r="G73"/>
    </row>
    <row r="74" spans="6:7" ht="12.75" customHeight="1">
      <c r="F74"/>
      <c r="G74"/>
    </row>
    <row r="75" spans="6:7" ht="12.75" customHeight="1">
      <c r="F75"/>
      <c r="G75"/>
    </row>
    <row r="76" spans="6:7" ht="12.75" customHeight="1">
      <c r="F76"/>
      <c r="G76"/>
    </row>
    <row r="77" spans="6:7" ht="12.75" customHeight="1">
      <c r="F77"/>
      <c r="G77"/>
    </row>
    <row r="78" spans="6:7" ht="12.75" customHeight="1">
      <c r="F78"/>
      <c r="G78"/>
    </row>
    <row r="79" spans="6:7" ht="12.75" customHeight="1">
      <c r="F79"/>
      <c r="G79"/>
    </row>
    <row r="80" spans="6:7" ht="12.75" customHeight="1">
      <c r="F80"/>
      <c r="G80"/>
    </row>
    <row r="81" spans="6:7" ht="12.75" customHeight="1">
      <c r="F81"/>
      <c r="G81"/>
    </row>
  </sheetData>
  <sheetProtection formatCells="0" formatColumns="0" formatRows="0"/>
  <mergeCells count="10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55" right="0.55" top="0.59" bottom="0.55" header="0.51" footer="0.47"/>
  <pageSetup fitToHeight="1" fitToWidth="1" horizontalDpi="600" verticalDpi="600" orientation="landscape" paperSize="9" scale="7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9"/>
  <sheetViews>
    <sheetView showGridLines="0" showZeros="0" workbookViewId="0" topLeftCell="A1">
      <selection activeCell="A1" sqref="A1"/>
    </sheetView>
  </sheetViews>
  <sheetFormatPr defaultColWidth="10.66015625" defaultRowHeight="11.25"/>
  <cols>
    <col min="1" max="1" width="21.5" style="5" customWidth="1"/>
    <col min="2" max="2" width="32.83203125" style="5" customWidth="1"/>
    <col min="3" max="3" width="29.83203125" style="5" customWidth="1"/>
    <col min="4" max="4" width="21.83203125" style="5" customWidth="1"/>
    <col min="5" max="5" width="20.83203125" style="5" customWidth="1"/>
    <col min="6" max="6" width="28.16015625" style="6" customWidth="1"/>
    <col min="7" max="8" width="23.5" style="2" customWidth="1"/>
    <col min="9" max="9" width="17.16015625" style="2" customWidth="1"/>
    <col min="10" max="10" width="10.66015625" style="2" customWidth="1"/>
    <col min="11" max="11" width="9.16015625" style="2" customWidth="1"/>
    <col min="12" max="12" width="8.5" style="2" customWidth="1"/>
    <col min="13" max="44" width="10.66015625" style="2" customWidth="1"/>
    <col min="45" max="16384" width="10.66015625" style="5" customWidth="1"/>
  </cols>
  <sheetData>
    <row r="1" spans="1:44" s="1" customFormat="1" ht="22.5" customHeight="1">
      <c r="A1" s="7" t="s">
        <v>253</v>
      </c>
      <c r="B1" s="8"/>
      <c r="C1" s="8"/>
      <c r="D1" s="9"/>
      <c r="E1" s="10"/>
      <c r="F1" s="11"/>
      <c r="G1" s="1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9" ht="24.75" customHeight="1">
      <c r="B2" s="13" t="s">
        <v>254</v>
      </c>
      <c r="C2" s="13"/>
      <c r="D2" s="13"/>
      <c r="E2" s="13"/>
      <c r="F2" s="13"/>
      <c r="G2" s="13"/>
      <c r="H2" s="13"/>
      <c r="I2" s="13"/>
    </row>
    <row r="3" spans="2:212" ht="23.25" customHeight="1">
      <c r="B3" s="12"/>
      <c r="C3" s="12"/>
      <c r="D3" s="14"/>
      <c r="E3" s="14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</row>
    <row r="4" s="2" customFormat="1" ht="22.5" customHeight="1">
      <c r="I4" s="48" t="s">
        <v>147</v>
      </c>
    </row>
    <row r="5" spans="1:252" ht="24.75" customHeight="1">
      <c r="A5" s="15" t="s">
        <v>43</v>
      </c>
      <c r="B5" s="16" t="s">
        <v>44</v>
      </c>
      <c r="C5" s="16" t="s">
        <v>255</v>
      </c>
      <c r="D5" s="17" t="s">
        <v>256</v>
      </c>
      <c r="E5" s="17" t="s">
        <v>257</v>
      </c>
      <c r="F5" s="17" t="s">
        <v>258</v>
      </c>
      <c r="G5" s="17" t="s">
        <v>259</v>
      </c>
      <c r="H5" s="17" t="s">
        <v>260</v>
      </c>
      <c r="I5" s="17" t="s">
        <v>163</v>
      </c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ht="15.75" customHeight="1">
      <c r="A6" s="15" t="s">
        <v>50</v>
      </c>
      <c r="B6" s="18" t="s">
        <v>50</v>
      </c>
      <c r="C6" s="18" t="s">
        <v>50</v>
      </c>
      <c r="D6" s="18" t="s">
        <v>50</v>
      </c>
      <c r="E6" s="18" t="s">
        <v>50</v>
      </c>
      <c r="F6" s="18" t="s">
        <v>50</v>
      </c>
      <c r="G6" s="18" t="s">
        <v>50</v>
      </c>
      <c r="H6" s="18" t="s">
        <v>50</v>
      </c>
      <c r="I6" s="18" t="s">
        <v>50</v>
      </c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s="3" customFormat="1" ht="20.25" customHeight="1">
      <c r="A7" s="19"/>
      <c r="B7" s="20" t="s">
        <v>51</v>
      </c>
      <c r="C7" s="20"/>
      <c r="D7" s="21"/>
      <c r="E7" s="21"/>
      <c r="F7" s="21"/>
      <c r="G7" s="22"/>
      <c r="H7" s="22"/>
      <c r="I7" s="49">
        <v>9050</v>
      </c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</row>
    <row r="8" spans="1:252" ht="20.25" customHeight="1">
      <c r="A8" s="19" t="s">
        <v>261</v>
      </c>
      <c r="B8" s="20" t="s">
        <v>262</v>
      </c>
      <c r="C8" s="20"/>
      <c r="D8" s="21"/>
      <c r="E8" s="21"/>
      <c r="F8" s="21"/>
      <c r="G8" s="22"/>
      <c r="H8" s="22"/>
      <c r="I8" s="49">
        <v>9050</v>
      </c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ht="20.25" customHeight="1">
      <c r="A9" s="19"/>
      <c r="B9" s="20"/>
      <c r="C9" s="20" t="s">
        <v>263</v>
      </c>
      <c r="D9" s="21"/>
      <c r="E9" s="21"/>
      <c r="F9" s="21"/>
      <c r="G9" s="22"/>
      <c r="H9" s="22"/>
      <c r="I9" s="49">
        <v>7050</v>
      </c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9" ht="20.25" customHeight="1">
      <c r="A10" s="19" t="s">
        <v>54</v>
      </c>
      <c r="B10" s="20" t="s">
        <v>55</v>
      </c>
      <c r="C10" s="20" t="s">
        <v>264</v>
      </c>
      <c r="D10" s="21" t="s">
        <v>263</v>
      </c>
      <c r="E10" s="21" t="s">
        <v>265</v>
      </c>
      <c r="F10" s="21" t="s">
        <v>266</v>
      </c>
      <c r="G10" s="22" t="s">
        <v>267</v>
      </c>
      <c r="H10" s="22" t="s">
        <v>268</v>
      </c>
      <c r="I10" s="49">
        <v>2150</v>
      </c>
    </row>
    <row r="11" spans="1:9" ht="20.25" customHeight="1">
      <c r="A11" s="19" t="s">
        <v>54</v>
      </c>
      <c r="B11" s="20" t="s">
        <v>55</v>
      </c>
      <c r="C11" s="20" t="s">
        <v>264</v>
      </c>
      <c r="D11" s="21" t="s">
        <v>269</v>
      </c>
      <c r="E11" s="21" t="s">
        <v>265</v>
      </c>
      <c r="F11" s="21" t="s">
        <v>270</v>
      </c>
      <c r="G11" s="22" t="s">
        <v>267</v>
      </c>
      <c r="H11" s="22" t="s">
        <v>268</v>
      </c>
      <c r="I11" s="49">
        <v>4900</v>
      </c>
    </row>
    <row r="12" spans="1:9" ht="20.25" customHeight="1">
      <c r="A12" s="19"/>
      <c r="B12" s="20"/>
      <c r="C12" s="20" t="s">
        <v>271</v>
      </c>
      <c r="D12" s="21"/>
      <c r="E12" s="21"/>
      <c r="F12" s="21"/>
      <c r="G12" s="22"/>
      <c r="H12" s="22"/>
      <c r="I12" s="49">
        <v>2000</v>
      </c>
    </row>
    <row r="13" spans="1:9" ht="20.25" customHeight="1">
      <c r="A13" s="19" t="s">
        <v>54</v>
      </c>
      <c r="B13" s="20" t="s">
        <v>55</v>
      </c>
      <c r="C13" s="20" t="s">
        <v>272</v>
      </c>
      <c r="D13" s="21" t="s">
        <v>273</v>
      </c>
      <c r="E13" s="21" t="s">
        <v>265</v>
      </c>
      <c r="F13" s="21" t="s">
        <v>273</v>
      </c>
      <c r="G13" s="22" t="s">
        <v>267</v>
      </c>
      <c r="H13" s="22" t="s">
        <v>274</v>
      </c>
      <c r="I13" s="49">
        <v>2000</v>
      </c>
    </row>
    <row r="14" spans="2:4" ht="19.5" customHeight="1">
      <c r="B14" s="23"/>
      <c r="C14" s="23"/>
      <c r="D14" s="23"/>
    </row>
    <row r="15" spans="2:6" ht="409.5" customHeight="1" hidden="1">
      <c r="B15" s="11"/>
      <c r="C15" s="11"/>
      <c r="D15" s="11"/>
      <c r="E15" s="11"/>
      <c r="F15" s="11"/>
    </row>
    <row r="16" spans="2:6" ht="409.5" customHeight="1" hidden="1">
      <c r="B16" s="24"/>
      <c r="C16" s="24"/>
      <c r="D16" s="24"/>
      <c r="E16" s="24"/>
      <c r="F16" s="24"/>
    </row>
    <row r="17" spans="1:252" ht="409.5" customHeight="1" hidden="1">
      <c r="A17"/>
      <c r="B17" s="25"/>
      <c r="C17" s="25"/>
      <c r="D17" s="25"/>
      <c r="E17" s="25"/>
      <c r="F17" s="25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409.5" customHeight="1" hidden="1">
      <c r="A18"/>
      <c r="B18" s="26" t="s">
        <v>275</v>
      </c>
      <c r="C18" s="26"/>
      <c r="D18" s="26"/>
      <c r="E18" s="26"/>
      <c r="F18" s="26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s="4" customFormat="1" ht="409.5" customHeight="1" hidden="1">
      <c r="A19"/>
      <c r="B19" s="27" t="s">
        <v>276</v>
      </c>
      <c r="C19" s="28"/>
      <c r="D19" s="29" t="s">
        <v>277</v>
      </c>
      <c r="E19" s="30"/>
      <c r="F19" s="2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s="4" customFormat="1" ht="409.5" customHeight="1" hidden="1">
      <c r="A20"/>
      <c r="B20" s="31"/>
      <c r="C20" s="32"/>
      <c r="D20" s="33" t="s">
        <v>51</v>
      </c>
      <c r="E20" s="34" t="s">
        <v>278</v>
      </c>
      <c r="F20" s="35" t="s">
        <v>279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s="4" customFormat="1" ht="409.5" customHeight="1" hidden="1">
      <c r="A21"/>
      <c r="B21" s="31"/>
      <c r="C21" s="36"/>
      <c r="D21" s="37"/>
      <c r="E21" s="38"/>
      <c r="F21" s="39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409.5" customHeight="1" hidden="1">
      <c r="A22"/>
      <c r="B22" s="40" t="s">
        <v>280</v>
      </c>
      <c r="C22" s="40"/>
      <c r="D22" s="41" t="s">
        <v>281</v>
      </c>
      <c r="E22" s="41" t="s">
        <v>282</v>
      </c>
      <c r="F22" s="42" t="s">
        <v>283</v>
      </c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409.5" customHeight="1" hidden="1">
      <c r="A23"/>
      <c r="B23" s="43"/>
      <c r="C23" s="43"/>
      <c r="D23" s="44"/>
      <c r="E23" s="44"/>
      <c r="F23" s="45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409.5" customHeight="1" hidden="1">
      <c r="A24"/>
      <c r="B24" s="43"/>
      <c r="C24" s="43"/>
      <c r="D24" s="44"/>
      <c r="E24" s="44"/>
      <c r="F24" s="45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19.5" customHeight="1">
      <c r="A25"/>
      <c r="B25" s="23"/>
      <c r="C25" s="23"/>
      <c r="D25" s="46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19.5" customHeight="1">
      <c r="A26"/>
      <c r="B26" s="23"/>
      <c r="C26" s="23"/>
      <c r="D26" s="23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38.25" customHeight="1">
      <c r="A27"/>
      <c r="F27" s="4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19.5" customHeight="1">
      <c r="A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7.75" customHeight="1">
      <c r="A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</sheetData>
  <sheetProtection formatCells="0" formatColumns="0" formatRows="0"/>
  <mergeCells count="3">
    <mergeCell ref="B19:B21"/>
    <mergeCell ref="D20:D21"/>
    <mergeCell ref="E20:E21"/>
  </mergeCells>
  <printOptions horizontalCentered="1"/>
  <pageMargins left="0.59" right="0.59" top="0.59" bottom="0.59" header="0" footer="0"/>
  <pageSetup fitToHeight="1" fitToWidth="1" horizontalDpi="300" verticalDpi="3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47"/>
  <sheetViews>
    <sheetView showGridLines="0" showZeros="0" workbookViewId="0" topLeftCell="A4">
      <selection activeCell="C14" sqref="C14"/>
    </sheetView>
  </sheetViews>
  <sheetFormatPr defaultColWidth="6.83203125" defaultRowHeight="12.75" customHeight="1"/>
  <cols>
    <col min="1" max="1" width="17.16015625" style="52" customWidth="1"/>
    <col min="2" max="2" width="22.5" style="52" customWidth="1"/>
    <col min="3" max="3" width="18.5" style="52" customWidth="1"/>
    <col min="4" max="4" width="22.33203125" style="52" customWidth="1"/>
    <col min="5" max="11" width="17.66015625" style="52" customWidth="1"/>
    <col min="12" max="12" width="17.66015625" style="0" customWidth="1"/>
    <col min="13" max="248" width="8" style="52" customWidth="1"/>
    <col min="249" max="16384" width="6.83203125" style="52" customWidth="1"/>
  </cols>
  <sheetData>
    <row r="1" spans="1:248" ht="21" customHeight="1">
      <c r="A1" s="54" t="s">
        <v>41</v>
      </c>
      <c r="C1" s="115"/>
      <c r="D1" s="115"/>
      <c r="E1" s="135"/>
      <c r="F1" s="135"/>
      <c r="G1" s="136"/>
      <c r="H1" s="136"/>
      <c r="I1" s="136"/>
      <c r="J1" s="102"/>
      <c r="K1" s="102"/>
      <c r="M1" s="102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</row>
    <row r="2" spans="1:248" ht="22.5" customHeight="1">
      <c r="A2" s="160" t="s">
        <v>42</v>
      </c>
      <c r="B2" s="138"/>
      <c r="C2" s="139"/>
      <c r="D2" s="139"/>
      <c r="E2" s="139"/>
      <c r="F2" s="139"/>
      <c r="G2" s="139"/>
      <c r="H2" s="139"/>
      <c r="I2" s="139"/>
      <c r="J2" s="139"/>
      <c r="K2" s="139"/>
      <c r="M2" s="102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</row>
    <row r="3" spans="3:248" ht="20.25" customHeight="1">
      <c r="C3" s="51"/>
      <c r="E3" s="140"/>
      <c r="F3" s="140"/>
      <c r="G3" s="140"/>
      <c r="H3" s="140"/>
      <c r="I3" s="140"/>
      <c r="J3" s="102"/>
      <c r="K3" s="166" t="s">
        <v>2</v>
      </c>
      <c r="M3" s="102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</row>
    <row r="4" spans="1:248" ht="21.75" customHeight="1">
      <c r="A4" s="75" t="s">
        <v>43</v>
      </c>
      <c r="B4" s="75" t="s">
        <v>44</v>
      </c>
      <c r="C4" s="141" t="s">
        <v>45</v>
      </c>
      <c r="D4" s="141" t="s">
        <v>46</v>
      </c>
      <c r="E4" s="141" t="s">
        <v>47</v>
      </c>
      <c r="F4" s="161" t="s">
        <v>48</v>
      </c>
      <c r="G4" s="161"/>
      <c r="H4" s="161"/>
      <c r="I4" s="161"/>
      <c r="J4" s="161"/>
      <c r="K4" s="161"/>
      <c r="M4" s="102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</row>
    <row r="5" spans="1:248" ht="21.75" customHeight="1">
      <c r="A5" s="162"/>
      <c r="B5" s="162"/>
      <c r="C5" s="145"/>
      <c r="D5" s="145"/>
      <c r="E5" s="141"/>
      <c r="F5" s="146" t="s">
        <v>8</v>
      </c>
      <c r="G5" s="141" t="s">
        <v>9</v>
      </c>
      <c r="H5" s="145" t="s">
        <v>10</v>
      </c>
      <c r="I5" s="141" t="s">
        <v>11</v>
      </c>
      <c r="J5" s="167" t="s">
        <v>12</v>
      </c>
      <c r="K5" s="167" t="s">
        <v>49</v>
      </c>
      <c r="M5" s="102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</row>
    <row r="6" spans="1:248" ht="21.75" customHeight="1">
      <c r="A6" s="162"/>
      <c r="B6" s="162"/>
      <c r="C6" s="145"/>
      <c r="D6" s="145"/>
      <c r="E6" s="141"/>
      <c r="F6" s="146"/>
      <c r="G6" s="141"/>
      <c r="H6" s="145"/>
      <c r="I6" s="141"/>
      <c r="J6" s="167"/>
      <c r="K6" s="167"/>
      <c r="M6" s="102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</row>
    <row r="7" spans="1:248" ht="21.75" customHeight="1">
      <c r="A7" s="162" t="s">
        <v>50</v>
      </c>
      <c r="B7" s="162" t="s">
        <v>50</v>
      </c>
      <c r="C7" s="132" t="s">
        <v>50</v>
      </c>
      <c r="D7" s="75" t="s">
        <v>50</v>
      </c>
      <c r="E7" s="75" t="s">
        <v>50</v>
      </c>
      <c r="F7" s="75" t="s">
        <v>50</v>
      </c>
      <c r="G7" s="75" t="s">
        <v>50</v>
      </c>
      <c r="H7" s="75" t="s">
        <v>50</v>
      </c>
      <c r="I7" s="75" t="s">
        <v>50</v>
      </c>
      <c r="J7" s="75" t="s">
        <v>50</v>
      </c>
      <c r="K7" s="75" t="s">
        <v>50</v>
      </c>
      <c r="M7" s="102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</row>
    <row r="8" spans="1:12" s="159" customFormat="1" ht="21.75" customHeight="1">
      <c r="A8" s="163"/>
      <c r="B8" s="163" t="s">
        <v>51</v>
      </c>
      <c r="C8" s="164"/>
      <c r="D8" s="151"/>
      <c r="E8" s="165">
        <v>15560.83</v>
      </c>
      <c r="F8" s="165">
        <v>12160.54</v>
      </c>
      <c r="G8" s="165">
        <v>0</v>
      </c>
      <c r="H8" s="165">
        <v>0</v>
      </c>
      <c r="I8" s="165">
        <v>0</v>
      </c>
      <c r="J8" s="112">
        <v>3392.98</v>
      </c>
      <c r="K8" s="168">
        <v>7.31</v>
      </c>
      <c r="L8" s="73"/>
    </row>
    <row r="9" spans="1:11" ht="21.75" customHeight="1">
      <c r="A9" s="163" t="s">
        <v>52</v>
      </c>
      <c r="B9" s="163" t="s">
        <v>53</v>
      </c>
      <c r="C9" s="164"/>
      <c r="D9" s="151"/>
      <c r="E9" s="165">
        <v>11252.52</v>
      </c>
      <c r="F9" s="165">
        <v>10130.9</v>
      </c>
      <c r="G9" s="165">
        <v>0</v>
      </c>
      <c r="H9" s="165">
        <v>0</v>
      </c>
      <c r="I9" s="165">
        <v>0</v>
      </c>
      <c r="J9" s="112">
        <v>1121.62</v>
      </c>
      <c r="K9" s="168">
        <v>0</v>
      </c>
    </row>
    <row r="10" spans="1:11" ht="21.75" customHeight="1">
      <c r="A10" s="163" t="s">
        <v>54</v>
      </c>
      <c r="B10" s="163" t="s">
        <v>55</v>
      </c>
      <c r="C10" s="164">
        <v>2101101</v>
      </c>
      <c r="D10" s="151" t="s">
        <v>56</v>
      </c>
      <c r="E10" s="165">
        <v>51.25</v>
      </c>
      <c r="F10" s="165">
        <v>51.25</v>
      </c>
      <c r="G10" s="165">
        <v>0</v>
      </c>
      <c r="H10" s="165">
        <v>0</v>
      </c>
      <c r="I10" s="165">
        <v>0</v>
      </c>
      <c r="J10" s="112">
        <v>0</v>
      </c>
      <c r="K10" s="168">
        <v>0</v>
      </c>
    </row>
    <row r="11" spans="1:11" ht="21.75" customHeight="1">
      <c r="A11" s="163" t="s">
        <v>54</v>
      </c>
      <c r="B11" s="163" t="s">
        <v>55</v>
      </c>
      <c r="C11" s="164">
        <v>2030602</v>
      </c>
      <c r="D11" s="151" t="s">
        <v>57</v>
      </c>
      <c r="E11" s="165">
        <v>9.7</v>
      </c>
      <c r="F11" s="165">
        <v>0</v>
      </c>
      <c r="G11" s="165">
        <v>0</v>
      </c>
      <c r="H11" s="165">
        <v>0</v>
      </c>
      <c r="I11" s="165">
        <v>0</v>
      </c>
      <c r="J11" s="112">
        <v>9.7</v>
      </c>
      <c r="K11" s="168">
        <v>0</v>
      </c>
    </row>
    <row r="12" spans="1:11" ht="21.75" customHeight="1">
      <c r="A12" s="163" t="s">
        <v>54</v>
      </c>
      <c r="B12" s="163" t="s">
        <v>55</v>
      </c>
      <c r="C12" s="164">
        <v>2150899</v>
      </c>
      <c r="D12" s="151" t="s">
        <v>58</v>
      </c>
      <c r="E12" s="165">
        <v>7050</v>
      </c>
      <c r="F12" s="165">
        <v>7050</v>
      </c>
      <c r="G12" s="165">
        <v>0</v>
      </c>
      <c r="H12" s="165">
        <v>0</v>
      </c>
      <c r="I12" s="165">
        <v>0</v>
      </c>
      <c r="J12" s="112">
        <v>0</v>
      </c>
      <c r="K12" s="168">
        <v>0</v>
      </c>
    </row>
    <row r="13" spans="1:11" ht="21.75" customHeight="1">
      <c r="A13" s="163" t="s">
        <v>54</v>
      </c>
      <c r="B13" s="163" t="s">
        <v>55</v>
      </c>
      <c r="C13" s="164">
        <v>2080505</v>
      </c>
      <c r="D13" s="151" t="s">
        <v>59</v>
      </c>
      <c r="E13" s="165">
        <v>81.84</v>
      </c>
      <c r="F13" s="165">
        <v>81.84</v>
      </c>
      <c r="G13" s="165">
        <v>0</v>
      </c>
      <c r="H13" s="165">
        <v>0</v>
      </c>
      <c r="I13" s="165">
        <v>0</v>
      </c>
      <c r="J13" s="112">
        <v>0</v>
      </c>
      <c r="K13" s="168">
        <v>0</v>
      </c>
    </row>
    <row r="14" spans="1:248" ht="21.75" customHeight="1">
      <c r="A14" s="163" t="s">
        <v>54</v>
      </c>
      <c r="B14" s="163" t="s">
        <v>55</v>
      </c>
      <c r="C14" s="164">
        <v>2010401</v>
      </c>
      <c r="D14" s="151" t="s">
        <v>60</v>
      </c>
      <c r="E14" s="165">
        <v>751.98</v>
      </c>
      <c r="F14" s="165">
        <v>751.98</v>
      </c>
      <c r="G14" s="165">
        <v>0</v>
      </c>
      <c r="H14" s="165">
        <v>0</v>
      </c>
      <c r="I14" s="165">
        <v>0</v>
      </c>
      <c r="J14" s="112">
        <v>0</v>
      </c>
      <c r="K14" s="168"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</row>
    <row r="15" spans="1:248" ht="21.75" customHeight="1">
      <c r="A15" s="163" t="s">
        <v>54</v>
      </c>
      <c r="B15" s="163" t="s">
        <v>55</v>
      </c>
      <c r="C15" s="164">
        <v>2010402</v>
      </c>
      <c r="D15" s="151" t="s">
        <v>61</v>
      </c>
      <c r="E15" s="165">
        <v>254.59</v>
      </c>
      <c r="F15" s="165">
        <v>156.28</v>
      </c>
      <c r="G15" s="165">
        <v>0</v>
      </c>
      <c r="H15" s="165">
        <v>0</v>
      </c>
      <c r="I15" s="165">
        <v>0</v>
      </c>
      <c r="J15" s="112">
        <v>98.31</v>
      </c>
      <c r="K15" s="168"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</row>
    <row r="16" spans="1:248" ht="21.75" customHeight="1">
      <c r="A16" s="163" t="s">
        <v>54</v>
      </c>
      <c r="B16" s="163" t="s">
        <v>55</v>
      </c>
      <c r="C16" s="164">
        <v>2080504</v>
      </c>
      <c r="D16" s="151" t="s">
        <v>62</v>
      </c>
      <c r="E16" s="165">
        <v>39.55</v>
      </c>
      <c r="F16" s="165">
        <v>39.55</v>
      </c>
      <c r="G16" s="165">
        <v>0</v>
      </c>
      <c r="H16" s="165">
        <v>0</v>
      </c>
      <c r="I16" s="165">
        <v>0</v>
      </c>
      <c r="J16" s="112">
        <v>0</v>
      </c>
      <c r="K16" s="168"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</row>
    <row r="17" spans="1:248" ht="21.75" customHeight="1">
      <c r="A17" s="163" t="s">
        <v>54</v>
      </c>
      <c r="B17" s="163" t="s">
        <v>55</v>
      </c>
      <c r="C17" s="164">
        <v>2150805</v>
      </c>
      <c r="D17" s="151" t="s">
        <v>63</v>
      </c>
      <c r="E17" s="165">
        <v>494.38</v>
      </c>
      <c r="F17" s="165">
        <v>0</v>
      </c>
      <c r="G17" s="165">
        <v>0</v>
      </c>
      <c r="H17" s="165">
        <v>0</v>
      </c>
      <c r="I17" s="165">
        <v>0</v>
      </c>
      <c r="J17" s="112">
        <v>494.38</v>
      </c>
      <c r="K17" s="168"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</row>
    <row r="18" spans="1:248" ht="21.75" customHeight="1">
      <c r="A18" s="163" t="s">
        <v>54</v>
      </c>
      <c r="B18" s="163" t="s">
        <v>55</v>
      </c>
      <c r="C18" s="164">
        <v>2010499</v>
      </c>
      <c r="D18" s="151" t="s">
        <v>64</v>
      </c>
      <c r="E18" s="165">
        <v>2519.23</v>
      </c>
      <c r="F18" s="165">
        <v>2000</v>
      </c>
      <c r="G18" s="165">
        <v>0</v>
      </c>
      <c r="H18" s="165">
        <v>0</v>
      </c>
      <c r="I18" s="165">
        <v>0</v>
      </c>
      <c r="J18" s="112">
        <v>519.23</v>
      </c>
      <c r="K18" s="168"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</row>
    <row r="19" spans="1:248" ht="21.75" customHeight="1">
      <c r="A19" s="163" t="s">
        <v>65</v>
      </c>
      <c r="B19" s="163" t="s">
        <v>66</v>
      </c>
      <c r="C19" s="164"/>
      <c r="D19" s="151"/>
      <c r="E19" s="165">
        <v>1906.72</v>
      </c>
      <c r="F19" s="165">
        <v>811.55</v>
      </c>
      <c r="G19" s="165">
        <v>0</v>
      </c>
      <c r="H19" s="165">
        <v>0</v>
      </c>
      <c r="I19" s="165">
        <v>0</v>
      </c>
      <c r="J19" s="112">
        <v>1090.46</v>
      </c>
      <c r="K19" s="168">
        <v>4.71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</row>
    <row r="20" spans="1:248" ht="21.75" customHeight="1">
      <c r="A20" s="163" t="s">
        <v>67</v>
      </c>
      <c r="B20" s="163" t="s">
        <v>68</v>
      </c>
      <c r="C20" s="164">
        <v>2010499</v>
      </c>
      <c r="D20" s="151" t="s">
        <v>64</v>
      </c>
      <c r="E20" s="165">
        <v>62</v>
      </c>
      <c r="F20" s="165">
        <v>0</v>
      </c>
      <c r="G20" s="165">
        <v>0</v>
      </c>
      <c r="H20" s="165">
        <v>0</v>
      </c>
      <c r="I20" s="165">
        <v>0</v>
      </c>
      <c r="J20" s="112">
        <v>62</v>
      </c>
      <c r="K20" s="168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</row>
    <row r="21" spans="1:248" ht="21.75" customHeight="1">
      <c r="A21" s="163" t="s">
        <v>67</v>
      </c>
      <c r="B21" s="163" t="s">
        <v>68</v>
      </c>
      <c r="C21" s="164">
        <v>2010450</v>
      </c>
      <c r="D21" s="151" t="s">
        <v>69</v>
      </c>
      <c r="E21" s="165">
        <v>1813.57</v>
      </c>
      <c r="F21" s="165">
        <v>785.11</v>
      </c>
      <c r="G21" s="165">
        <v>0</v>
      </c>
      <c r="H21" s="165">
        <v>0</v>
      </c>
      <c r="I21" s="165">
        <v>0</v>
      </c>
      <c r="J21" s="112">
        <v>1028.46</v>
      </c>
      <c r="K21" s="168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</row>
    <row r="22" spans="1:248" ht="21.75" customHeight="1">
      <c r="A22" s="163" t="s">
        <v>67</v>
      </c>
      <c r="B22" s="163" t="s">
        <v>68</v>
      </c>
      <c r="C22" s="164">
        <v>2080505</v>
      </c>
      <c r="D22" s="151" t="s">
        <v>59</v>
      </c>
      <c r="E22" s="165">
        <v>18.85</v>
      </c>
      <c r="F22" s="165">
        <v>18.85</v>
      </c>
      <c r="G22" s="165">
        <v>0</v>
      </c>
      <c r="H22" s="165">
        <v>0</v>
      </c>
      <c r="I22" s="165">
        <v>0</v>
      </c>
      <c r="J22" s="112">
        <v>0</v>
      </c>
      <c r="K22" s="168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</row>
    <row r="23" spans="1:248" ht="21.75" customHeight="1">
      <c r="A23" s="163" t="s">
        <v>67</v>
      </c>
      <c r="B23" s="163" t="s">
        <v>68</v>
      </c>
      <c r="C23" s="164">
        <v>2101102</v>
      </c>
      <c r="D23" s="151" t="s">
        <v>70</v>
      </c>
      <c r="E23" s="165">
        <v>12.3</v>
      </c>
      <c r="F23" s="165">
        <v>7.59</v>
      </c>
      <c r="G23" s="165">
        <v>0</v>
      </c>
      <c r="H23" s="165">
        <v>0</v>
      </c>
      <c r="I23" s="165">
        <v>0</v>
      </c>
      <c r="J23" s="112">
        <v>0</v>
      </c>
      <c r="K23" s="168">
        <v>4.71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</row>
    <row r="24" spans="1:248" ht="21.75" customHeight="1">
      <c r="A24" s="163" t="s">
        <v>71</v>
      </c>
      <c r="B24" s="163" t="s">
        <v>72</v>
      </c>
      <c r="C24" s="164"/>
      <c r="D24" s="151"/>
      <c r="E24" s="165">
        <v>661.36</v>
      </c>
      <c r="F24" s="165">
        <v>505.21</v>
      </c>
      <c r="G24" s="165">
        <v>0</v>
      </c>
      <c r="H24" s="165">
        <v>0</v>
      </c>
      <c r="I24" s="165">
        <v>0</v>
      </c>
      <c r="J24" s="112">
        <v>156.15</v>
      </c>
      <c r="K24" s="168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</row>
    <row r="25" spans="1:248" ht="21.75" customHeight="1">
      <c r="A25" s="163" t="s">
        <v>73</v>
      </c>
      <c r="B25" s="163" t="s">
        <v>74</v>
      </c>
      <c r="C25" s="164">
        <v>2010450</v>
      </c>
      <c r="D25" s="151" t="s">
        <v>69</v>
      </c>
      <c r="E25" s="165">
        <v>474.09</v>
      </c>
      <c r="F25" s="165">
        <v>450.96</v>
      </c>
      <c r="G25" s="165">
        <v>0</v>
      </c>
      <c r="H25" s="165">
        <v>0</v>
      </c>
      <c r="I25" s="165">
        <v>0</v>
      </c>
      <c r="J25" s="112">
        <v>23.13</v>
      </c>
      <c r="K25" s="168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</row>
    <row r="26" spans="1:248" ht="21.75" customHeight="1">
      <c r="A26" s="163" t="s">
        <v>73</v>
      </c>
      <c r="B26" s="163" t="s">
        <v>74</v>
      </c>
      <c r="C26" s="164">
        <v>2080505</v>
      </c>
      <c r="D26" s="151" t="s">
        <v>59</v>
      </c>
      <c r="E26" s="165">
        <v>34.83</v>
      </c>
      <c r="F26" s="165">
        <v>34.83</v>
      </c>
      <c r="G26" s="165">
        <v>0</v>
      </c>
      <c r="H26" s="165">
        <v>0</v>
      </c>
      <c r="I26" s="165">
        <v>0</v>
      </c>
      <c r="J26" s="112">
        <v>0</v>
      </c>
      <c r="K26" s="168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</row>
    <row r="27" spans="1:248" ht="21.75" customHeight="1">
      <c r="A27" s="163" t="s">
        <v>73</v>
      </c>
      <c r="B27" s="163" t="s">
        <v>74</v>
      </c>
      <c r="C27" s="164">
        <v>2101102</v>
      </c>
      <c r="D27" s="151" t="s">
        <v>70</v>
      </c>
      <c r="E27" s="165">
        <v>19.42</v>
      </c>
      <c r="F27" s="165">
        <v>19.42</v>
      </c>
      <c r="G27" s="165">
        <v>0</v>
      </c>
      <c r="H27" s="165">
        <v>0</v>
      </c>
      <c r="I27" s="165">
        <v>0</v>
      </c>
      <c r="J27" s="112">
        <v>0</v>
      </c>
      <c r="K27" s="168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</row>
    <row r="28" spans="1:248" ht="21.75" customHeight="1">
      <c r="A28" s="163" t="s">
        <v>73</v>
      </c>
      <c r="B28" s="163" t="s">
        <v>74</v>
      </c>
      <c r="C28" s="164">
        <v>2010499</v>
      </c>
      <c r="D28" s="151" t="s">
        <v>64</v>
      </c>
      <c r="E28" s="165">
        <v>133.02</v>
      </c>
      <c r="F28" s="165">
        <v>0</v>
      </c>
      <c r="G28" s="165">
        <v>0</v>
      </c>
      <c r="H28" s="165">
        <v>0</v>
      </c>
      <c r="I28" s="165">
        <v>0</v>
      </c>
      <c r="J28" s="112">
        <v>133.02</v>
      </c>
      <c r="K28" s="168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</row>
    <row r="29" spans="1:248" ht="21.75" customHeight="1">
      <c r="A29" s="163" t="s">
        <v>75</v>
      </c>
      <c r="B29" s="163" t="s">
        <v>76</v>
      </c>
      <c r="C29" s="164"/>
      <c r="D29" s="151"/>
      <c r="E29" s="165">
        <v>967.47</v>
      </c>
      <c r="F29" s="165">
        <v>76.72</v>
      </c>
      <c r="G29" s="165">
        <v>0</v>
      </c>
      <c r="H29" s="165">
        <v>0</v>
      </c>
      <c r="I29" s="165">
        <v>0</v>
      </c>
      <c r="J29" s="112">
        <v>890.75</v>
      </c>
      <c r="K29" s="168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</row>
    <row r="30" spans="1:248" ht="21.75" customHeight="1">
      <c r="A30" s="163" t="s">
        <v>77</v>
      </c>
      <c r="B30" s="163" t="s">
        <v>78</v>
      </c>
      <c r="C30" s="164">
        <v>2010499</v>
      </c>
      <c r="D30" s="151" t="s">
        <v>64</v>
      </c>
      <c r="E30" s="165">
        <v>290.75</v>
      </c>
      <c r="F30" s="165">
        <v>0</v>
      </c>
      <c r="G30" s="165">
        <v>0</v>
      </c>
      <c r="H30" s="165">
        <v>0</v>
      </c>
      <c r="I30" s="165">
        <v>0</v>
      </c>
      <c r="J30" s="112">
        <v>290.75</v>
      </c>
      <c r="K30" s="168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</row>
    <row r="31" spans="1:248" ht="21.75" customHeight="1">
      <c r="A31" s="163" t="s">
        <v>77</v>
      </c>
      <c r="B31" s="163" t="s">
        <v>78</v>
      </c>
      <c r="C31" s="164">
        <v>2101102</v>
      </c>
      <c r="D31" s="151" t="s">
        <v>70</v>
      </c>
      <c r="E31" s="165">
        <v>3.11</v>
      </c>
      <c r="F31" s="165">
        <v>3.11</v>
      </c>
      <c r="G31" s="165">
        <v>0</v>
      </c>
      <c r="H31" s="165">
        <v>0</v>
      </c>
      <c r="I31" s="165">
        <v>0</v>
      </c>
      <c r="J31" s="112">
        <v>0</v>
      </c>
      <c r="K31" s="168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</row>
    <row r="32" spans="1:248" ht="21.75" customHeight="1">
      <c r="A32" s="163" t="s">
        <v>77</v>
      </c>
      <c r="B32" s="163" t="s">
        <v>78</v>
      </c>
      <c r="C32" s="164">
        <v>2150899</v>
      </c>
      <c r="D32" s="151" t="s">
        <v>58</v>
      </c>
      <c r="E32" s="165">
        <v>600</v>
      </c>
      <c r="F32" s="165">
        <v>0</v>
      </c>
      <c r="G32" s="165">
        <v>0</v>
      </c>
      <c r="H32" s="165">
        <v>0</v>
      </c>
      <c r="I32" s="165">
        <v>0</v>
      </c>
      <c r="J32" s="112">
        <v>600</v>
      </c>
      <c r="K32" s="168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</row>
    <row r="33" spans="1:248" ht="21.75" customHeight="1">
      <c r="A33" s="163" t="s">
        <v>77</v>
      </c>
      <c r="B33" s="163" t="s">
        <v>78</v>
      </c>
      <c r="C33" s="164">
        <v>2080505</v>
      </c>
      <c r="D33" s="151" t="s">
        <v>59</v>
      </c>
      <c r="E33" s="165">
        <v>9.39</v>
      </c>
      <c r="F33" s="165">
        <v>9.39</v>
      </c>
      <c r="G33" s="165">
        <v>0</v>
      </c>
      <c r="H33" s="165">
        <v>0</v>
      </c>
      <c r="I33" s="165">
        <v>0</v>
      </c>
      <c r="J33" s="112">
        <v>0</v>
      </c>
      <c r="K33" s="168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</row>
    <row r="34" spans="1:248" ht="21.75" customHeight="1">
      <c r="A34" s="163" t="s">
        <v>77</v>
      </c>
      <c r="B34" s="163" t="s">
        <v>78</v>
      </c>
      <c r="C34" s="164">
        <v>2010450</v>
      </c>
      <c r="D34" s="151" t="s">
        <v>69</v>
      </c>
      <c r="E34" s="165">
        <v>64.22</v>
      </c>
      <c r="F34" s="165">
        <v>64.22</v>
      </c>
      <c r="G34" s="165">
        <v>0</v>
      </c>
      <c r="H34" s="165">
        <v>0</v>
      </c>
      <c r="I34" s="165">
        <v>0</v>
      </c>
      <c r="J34" s="112">
        <v>0</v>
      </c>
      <c r="K34" s="168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</row>
    <row r="35" spans="1:248" ht="21.75" customHeight="1">
      <c r="A35" s="163" t="s">
        <v>79</v>
      </c>
      <c r="B35" s="163" t="s">
        <v>80</v>
      </c>
      <c r="C35" s="164"/>
      <c r="D35" s="151"/>
      <c r="E35" s="165">
        <v>87.13</v>
      </c>
      <c r="F35" s="165">
        <v>87.13</v>
      </c>
      <c r="G35" s="165">
        <v>0</v>
      </c>
      <c r="H35" s="165">
        <v>0</v>
      </c>
      <c r="I35" s="165">
        <v>0</v>
      </c>
      <c r="J35" s="112">
        <v>0</v>
      </c>
      <c r="K35" s="168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</row>
    <row r="36" spans="1:248" ht="21.75" customHeight="1">
      <c r="A36" s="163" t="s">
        <v>81</v>
      </c>
      <c r="B36" s="163" t="s">
        <v>82</v>
      </c>
      <c r="C36" s="164">
        <v>2010450</v>
      </c>
      <c r="D36" s="151" t="s">
        <v>69</v>
      </c>
      <c r="E36" s="165">
        <v>36.93</v>
      </c>
      <c r="F36" s="165">
        <v>36.93</v>
      </c>
      <c r="G36" s="165">
        <v>0</v>
      </c>
      <c r="H36" s="165">
        <v>0</v>
      </c>
      <c r="I36" s="165">
        <v>0</v>
      </c>
      <c r="J36" s="112">
        <v>0</v>
      </c>
      <c r="K36" s="168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</row>
    <row r="37" spans="1:248" ht="21.75" customHeight="1">
      <c r="A37" s="163" t="s">
        <v>81</v>
      </c>
      <c r="B37" s="163" t="s">
        <v>82</v>
      </c>
      <c r="C37" s="164">
        <v>2010150</v>
      </c>
      <c r="D37" s="151" t="s">
        <v>69</v>
      </c>
      <c r="E37" s="165">
        <v>32.02</v>
      </c>
      <c r="F37" s="165">
        <v>32.02</v>
      </c>
      <c r="G37" s="165">
        <v>0</v>
      </c>
      <c r="H37" s="165">
        <v>0</v>
      </c>
      <c r="I37" s="165">
        <v>0</v>
      </c>
      <c r="J37" s="112">
        <v>0</v>
      </c>
      <c r="K37" s="168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</row>
    <row r="38" spans="1:248" ht="21.75" customHeight="1">
      <c r="A38" s="163" t="s">
        <v>81</v>
      </c>
      <c r="B38" s="163" t="s">
        <v>82</v>
      </c>
      <c r="C38" s="164">
        <v>2080505</v>
      </c>
      <c r="D38" s="151" t="s">
        <v>59</v>
      </c>
      <c r="E38" s="165">
        <v>12.72</v>
      </c>
      <c r="F38" s="165">
        <v>12.72</v>
      </c>
      <c r="G38" s="165">
        <v>0</v>
      </c>
      <c r="H38" s="165">
        <v>0</v>
      </c>
      <c r="I38" s="165">
        <v>0</v>
      </c>
      <c r="J38" s="112">
        <v>0</v>
      </c>
      <c r="K38" s="168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</row>
    <row r="39" spans="1:248" ht="21.75" customHeight="1">
      <c r="A39" s="163" t="s">
        <v>81</v>
      </c>
      <c r="B39" s="163" t="s">
        <v>82</v>
      </c>
      <c r="C39" s="164">
        <v>2101102</v>
      </c>
      <c r="D39" s="151" t="s">
        <v>70</v>
      </c>
      <c r="E39" s="165">
        <v>5.46</v>
      </c>
      <c r="F39" s="165">
        <v>5.46</v>
      </c>
      <c r="G39" s="165">
        <v>0</v>
      </c>
      <c r="H39" s="165">
        <v>0</v>
      </c>
      <c r="I39" s="165">
        <v>0</v>
      </c>
      <c r="J39" s="112">
        <v>0</v>
      </c>
      <c r="K39" s="168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</row>
    <row r="40" spans="1:248" ht="21.75" customHeight="1">
      <c r="A40" s="163" t="s">
        <v>83</v>
      </c>
      <c r="B40" s="163" t="s">
        <v>84</v>
      </c>
      <c r="C40" s="164"/>
      <c r="D40" s="151"/>
      <c r="E40" s="165">
        <v>457.07</v>
      </c>
      <c r="F40" s="165">
        <v>362.07</v>
      </c>
      <c r="G40" s="165">
        <v>0</v>
      </c>
      <c r="H40" s="165">
        <v>0</v>
      </c>
      <c r="I40" s="165">
        <v>0</v>
      </c>
      <c r="J40" s="112">
        <v>95</v>
      </c>
      <c r="K40" s="168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</row>
    <row r="41" spans="1:248" ht="21.75" customHeight="1">
      <c r="A41" s="163" t="s">
        <v>85</v>
      </c>
      <c r="B41" s="163" t="s">
        <v>86</v>
      </c>
      <c r="C41" s="164">
        <v>2120601</v>
      </c>
      <c r="D41" s="151" t="s">
        <v>87</v>
      </c>
      <c r="E41" s="165">
        <v>415.73</v>
      </c>
      <c r="F41" s="165">
        <v>320.73</v>
      </c>
      <c r="G41" s="165">
        <v>0</v>
      </c>
      <c r="H41" s="165">
        <v>0</v>
      </c>
      <c r="I41" s="165">
        <v>0</v>
      </c>
      <c r="J41" s="112">
        <v>95</v>
      </c>
      <c r="K41" s="168"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</row>
    <row r="42" spans="1:248" ht="21.75" customHeight="1">
      <c r="A42" s="163" t="s">
        <v>85</v>
      </c>
      <c r="B42" s="163" t="s">
        <v>86</v>
      </c>
      <c r="C42" s="164">
        <v>2080505</v>
      </c>
      <c r="D42" s="151" t="s">
        <v>59</v>
      </c>
      <c r="E42" s="165">
        <v>29.53</v>
      </c>
      <c r="F42" s="165">
        <v>29.53</v>
      </c>
      <c r="G42" s="165">
        <v>0</v>
      </c>
      <c r="H42" s="165">
        <v>0</v>
      </c>
      <c r="I42" s="165">
        <v>0</v>
      </c>
      <c r="J42" s="112">
        <v>0</v>
      </c>
      <c r="K42" s="168">
        <v>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</row>
    <row r="43" spans="1:248" ht="21.75" customHeight="1">
      <c r="A43" s="163" t="s">
        <v>85</v>
      </c>
      <c r="B43" s="163" t="s">
        <v>86</v>
      </c>
      <c r="C43" s="164">
        <v>2080506</v>
      </c>
      <c r="D43" s="151" t="s">
        <v>88</v>
      </c>
      <c r="E43" s="165">
        <v>11.81</v>
      </c>
      <c r="F43" s="165">
        <v>11.81</v>
      </c>
      <c r="G43" s="165">
        <v>0</v>
      </c>
      <c r="H43" s="165">
        <v>0</v>
      </c>
      <c r="I43" s="165">
        <v>0</v>
      </c>
      <c r="J43" s="112">
        <v>0</v>
      </c>
      <c r="K43" s="168">
        <v>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</row>
    <row r="44" spans="1:248" ht="21.75" customHeight="1">
      <c r="A44" s="163" t="s">
        <v>89</v>
      </c>
      <c r="B44" s="163" t="s">
        <v>90</v>
      </c>
      <c r="C44" s="164"/>
      <c r="D44" s="151"/>
      <c r="E44" s="165">
        <v>228.56</v>
      </c>
      <c r="F44" s="165">
        <v>186.96</v>
      </c>
      <c r="G44" s="165">
        <v>0</v>
      </c>
      <c r="H44" s="165">
        <v>0</v>
      </c>
      <c r="I44" s="165">
        <v>0</v>
      </c>
      <c r="J44" s="112">
        <v>39</v>
      </c>
      <c r="K44" s="168">
        <v>2.6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</row>
    <row r="45" spans="1:248" ht="21.75" customHeight="1">
      <c r="A45" s="163" t="s">
        <v>91</v>
      </c>
      <c r="B45" s="163" t="s">
        <v>92</v>
      </c>
      <c r="C45" s="164">
        <v>2101102</v>
      </c>
      <c r="D45" s="151" t="s">
        <v>70</v>
      </c>
      <c r="E45" s="165">
        <v>6.8</v>
      </c>
      <c r="F45" s="165">
        <v>4.2</v>
      </c>
      <c r="G45" s="165">
        <v>0</v>
      </c>
      <c r="H45" s="165">
        <v>0</v>
      </c>
      <c r="I45" s="165">
        <v>0</v>
      </c>
      <c r="J45" s="112">
        <v>0</v>
      </c>
      <c r="K45" s="168">
        <v>2.6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</row>
    <row r="46" spans="1:248" ht="21.75" customHeight="1">
      <c r="A46" s="163" t="s">
        <v>91</v>
      </c>
      <c r="B46" s="163" t="s">
        <v>92</v>
      </c>
      <c r="C46" s="164">
        <v>2080505</v>
      </c>
      <c r="D46" s="151" t="s">
        <v>59</v>
      </c>
      <c r="E46" s="165">
        <v>10.42</v>
      </c>
      <c r="F46" s="165">
        <v>10.42</v>
      </c>
      <c r="G46" s="165">
        <v>0</v>
      </c>
      <c r="H46" s="165">
        <v>0</v>
      </c>
      <c r="I46" s="165">
        <v>0</v>
      </c>
      <c r="J46" s="112">
        <v>0</v>
      </c>
      <c r="K46" s="168">
        <v>0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</row>
    <row r="47" spans="1:248" ht="21.75" customHeight="1">
      <c r="A47" s="163" t="s">
        <v>91</v>
      </c>
      <c r="B47" s="163" t="s">
        <v>92</v>
      </c>
      <c r="C47" s="164">
        <v>2010450</v>
      </c>
      <c r="D47" s="151" t="s">
        <v>69</v>
      </c>
      <c r="E47" s="165">
        <v>211.34</v>
      </c>
      <c r="F47" s="165">
        <v>172.34</v>
      </c>
      <c r="G47" s="165">
        <v>0</v>
      </c>
      <c r="H47" s="165">
        <v>0</v>
      </c>
      <c r="I47" s="165">
        <v>0</v>
      </c>
      <c r="J47" s="112">
        <v>39</v>
      </c>
      <c r="K47" s="168">
        <v>0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</row>
  </sheetData>
  <sheetProtection formatCells="0" formatColumns="0" formatRows="0"/>
  <mergeCells count="11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35" right="0.35" top="0.98" bottom="0.98" header="0.51" footer="0.51"/>
  <pageSetup fitToHeight="1" fitToWidth="1" horizontalDpi="600" verticalDpi="600" orientation="landscape" paperSize="9" scale="3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6"/>
  <sheetViews>
    <sheetView showGridLines="0" showZeros="0" workbookViewId="0" topLeftCell="A25">
      <selection activeCell="D9" sqref="D9"/>
    </sheetView>
  </sheetViews>
  <sheetFormatPr defaultColWidth="6.83203125" defaultRowHeight="12.75" customHeight="1"/>
  <cols>
    <col min="1" max="2" width="17.33203125" style="52" customWidth="1"/>
    <col min="3" max="3" width="16.83203125" style="52" customWidth="1"/>
    <col min="4" max="4" width="38.5" style="52" customWidth="1"/>
    <col min="5" max="15" width="16.83203125" style="52" customWidth="1"/>
    <col min="16" max="251" width="8" style="52" customWidth="1"/>
    <col min="252" max="16384" width="6.83203125" style="52" customWidth="1"/>
  </cols>
  <sheetData>
    <row r="1" spans="1:251" ht="21" customHeight="1">
      <c r="A1" s="54" t="s">
        <v>93</v>
      </c>
      <c r="C1" s="115"/>
      <c r="D1" s="115"/>
      <c r="E1" s="135"/>
      <c r="F1" s="135"/>
      <c r="G1" s="136"/>
      <c r="H1" s="136"/>
      <c r="I1" s="136"/>
      <c r="J1" s="102"/>
      <c r="K1" s="102"/>
      <c r="L1" s="102"/>
      <c r="M1" s="102"/>
      <c r="N1" s="102"/>
      <c r="O1" s="102"/>
      <c r="P1" s="102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</row>
    <row r="2" spans="1:251" ht="22.5" customHeight="1">
      <c r="A2" s="137" t="s">
        <v>94</v>
      </c>
      <c r="B2" s="138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02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</row>
    <row r="3" spans="3:251" ht="20.25" customHeight="1">
      <c r="C3" s="51"/>
      <c r="E3" s="140"/>
      <c r="F3" s="140"/>
      <c r="G3" s="140"/>
      <c r="H3" s="140"/>
      <c r="I3" s="140"/>
      <c r="J3" s="102"/>
      <c r="K3" s="113"/>
      <c r="L3" s="102"/>
      <c r="M3" s="102"/>
      <c r="N3" s="102"/>
      <c r="O3" s="58" t="s">
        <v>2</v>
      </c>
      <c r="P3" s="102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</row>
    <row r="4" spans="1:251" ht="19.5" customHeight="1">
      <c r="A4" s="117" t="s">
        <v>43</v>
      </c>
      <c r="B4" s="117" t="s">
        <v>44</v>
      </c>
      <c r="C4" s="141" t="s">
        <v>45</v>
      </c>
      <c r="D4" s="141" t="s">
        <v>46</v>
      </c>
      <c r="E4" s="142" t="s">
        <v>51</v>
      </c>
      <c r="F4" s="143" t="s">
        <v>16</v>
      </c>
      <c r="G4" s="143"/>
      <c r="H4" s="143"/>
      <c r="I4" s="143" t="s">
        <v>23</v>
      </c>
      <c r="J4" s="143"/>
      <c r="K4" s="143"/>
      <c r="L4" s="143"/>
      <c r="M4" s="143" t="s">
        <v>31</v>
      </c>
      <c r="N4" s="143" t="s">
        <v>32</v>
      </c>
      <c r="O4" s="143" t="s">
        <v>33</v>
      </c>
      <c r="P4" s="102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</row>
    <row r="5" spans="1:251" ht="45" customHeight="1">
      <c r="A5" s="144"/>
      <c r="B5" s="144"/>
      <c r="C5" s="145"/>
      <c r="D5" s="145"/>
      <c r="E5" s="142"/>
      <c r="F5" s="146" t="s">
        <v>95</v>
      </c>
      <c r="G5" s="141" t="s">
        <v>96</v>
      </c>
      <c r="H5" s="145" t="s">
        <v>97</v>
      </c>
      <c r="I5" s="143" t="s">
        <v>98</v>
      </c>
      <c r="J5" s="143" t="s">
        <v>99</v>
      </c>
      <c r="K5" s="143" t="s">
        <v>100</v>
      </c>
      <c r="L5" s="143" t="s">
        <v>101</v>
      </c>
      <c r="M5" s="143"/>
      <c r="N5" s="143"/>
      <c r="O5" s="143"/>
      <c r="P5" s="102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</row>
    <row r="6" spans="1:251" ht="25.5" customHeight="1">
      <c r="A6" s="147"/>
      <c r="B6" s="147"/>
      <c r="C6" s="75" t="s">
        <v>50</v>
      </c>
      <c r="D6" s="117" t="s">
        <v>50</v>
      </c>
      <c r="E6" s="117" t="s">
        <v>50</v>
      </c>
      <c r="F6" s="117" t="s">
        <v>50</v>
      </c>
      <c r="G6" s="117" t="s">
        <v>50</v>
      </c>
      <c r="H6" s="148" t="s">
        <v>50</v>
      </c>
      <c r="I6" s="117" t="s">
        <v>50</v>
      </c>
      <c r="J6" s="117" t="s">
        <v>50</v>
      </c>
      <c r="K6" s="117" t="s">
        <v>50</v>
      </c>
      <c r="L6" s="117" t="s">
        <v>50</v>
      </c>
      <c r="M6" s="117" t="s">
        <v>50</v>
      </c>
      <c r="N6" s="117" t="s">
        <v>50</v>
      </c>
      <c r="O6" s="117" t="s">
        <v>50</v>
      </c>
      <c r="P6" s="153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  <c r="HE6" s="157"/>
      <c r="HF6" s="157"/>
      <c r="HG6" s="157"/>
      <c r="HH6" s="157"/>
      <c r="HI6" s="157"/>
      <c r="HJ6" s="157"/>
      <c r="HK6" s="157"/>
      <c r="HL6" s="157"/>
      <c r="HM6" s="157"/>
      <c r="HN6" s="157"/>
      <c r="HO6" s="157"/>
      <c r="HP6" s="157"/>
      <c r="HQ6" s="157"/>
      <c r="HR6" s="157"/>
      <c r="HS6" s="157"/>
      <c r="HT6" s="157"/>
      <c r="HU6" s="157"/>
      <c r="HV6" s="157"/>
      <c r="HW6" s="157"/>
      <c r="HX6" s="157"/>
      <c r="HY6" s="157"/>
      <c r="HZ6" s="157"/>
      <c r="IA6" s="157"/>
      <c r="IB6" s="157"/>
      <c r="IC6" s="157"/>
      <c r="ID6" s="157"/>
      <c r="IE6" s="157"/>
      <c r="IF6" s="157"/>
      <c r="IG6" s="157"/>
      <c r="IH6" s="157"/>
      <c r="II6" s="157"/>
      <c r="IJ6" s="157"/>
      <c r="IK6" s="157"/>
      <c r="IL6" s="157"/>
      <c r="IM6" s="157"/>
      <c r="IN6" s="157"/>
      <c r="IO6" s="157"/>
      <c r="IP6" s="157"/>
      <c r="IQ6" s="157"/>
    </row>
    <row r="7" spans="1:251" s="51" customFormat="1" ht="25.5" customHeight="1">
      <c r="A7" s="149"/>
      <c r="B7" s="150" t="s">
        <v>51</v>
      </c>
      <c r="C7" s="151"/>
      <c r="D7" s="110"/>
      <c r="E7" s="152">
        <v>15560.83</v>
      </c>
      <c r="F7" s="152">
        <f>F8+F18+F23+F28+F34+F39+F43</f>
        <v>1563.8200000000004</v>
      </c>
      <c r="G7" s="152">
        <f>G8+G18+G23+G28+G34+G39+G43</f>
        <v>129.88</v>
      </c>
      <c r="H7" s="152">
        <v>364.12</v>
      </c>
      <c r="I7" s="152">
        <v>2421.64</v>
      </c>
      <c r="J7" s="152">
        <v>2024.06</v>
      </c>
      <c r="K7" s="152">
        <v>0</v>
      </c>
      <c r="L7" s="152">
        <v>9050</v>
      </c>
      <c r="M7" s="152">
        <v>0</v>
      </c>
      <c r="N7" s="152">
        <v>0</v>
      </c>
      <c r="O7" s="154">
        <v>0</v>
      </c>
      <c r="P7" s="155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58"/>
      <c r="II7" s="158"/>
      <c r="IJ7" s="158"/>
      <c r="IK7" s="158"/>
      <c r="IL7" s="158"/>
      <c r="IM7" s="158"/>
      <c r="IN7" s="158"/>
      <c r="IO7" s="158"/>
      <c r="IP7" s="158"/>
      <c r="IQ7" s="158"/>
    </row>
    <row r="8" spans="1:15" s="52" customFormat="1" ht="25.5" customHeight="1">
      <c r="A8" s="149" t="s">
        <v>52</v>
      </c>
      <c r="B8" s="150" t="s">
        <v>53</v>
      </c>
      <c r="C8" s="151"/>
      <c r="D8" s="110"/>
      <c r="E8" s="152">
        <v>11252.52</v>
      </c>
      <c r="F8" s="152">
        <f>F9+F13+F14+F15</f>
        <v>643.91</v>
      </c>
      <c r="G8" s="152">
        <f>G9+G13+G14+G15</f>
        <v>80.16</v>
      </c>
      <c r="H8" s="152">
        <v>193.24</v>
      </c>
      <c r="I8" s="152">
        <v>144.59</v>
      </c>
      <c r="J8" s="152">
        <v>1133.31</v>
      </c>
      <c r="K8" s="152">
        <v>0</v>
      </c>
      <c r="L8" s="152">
        <v>9050</v>
      </c>
      <c r="M8" s="152">
        <v>0</v>
      </c>
      <c r="N8" s="152">
        <v>0</v>
      </c>
      <c r="O8" s="154">
        <v>0</v>
      </c>
    </row>
    <row r="9" spans="1:15" ht="25.5" customHeight="1">
      <c r="A9" s="149" t="s">
        <v>54</v>
      </c>
      <c r="B9" s="149" t="s">
        <v>102</v>
      </c>
      <c r="C9" s="151">
        <v>2010401</v>
      </c>
      <c r="D9" s="110" t="s">
        <v>60</v>
      </c>
      <c r="E9" s="152">
        <v>751.98</v>
      </c>
      <c r="F9" s="152">
        <v>471.27</v>
      </c>
      <c r="G9" s="152">
        <v>80.16</v>
      </c>
      <c r="H9" s="152">
        <v>193.24</v>
      </c>
      <c r="I9" s="152">
        <v>0</v>
      </c>
      <c r="J9" s="152">
        <v>0</v>
      </c>
      <c r="K9" s="152">
        <v>0</v>
      </c>
      <c r="L9" s="152">
        <v>0</v>
      </c>
      <c r="M9" s="152">
        <v>0</v>
      </c>
      <c r="N9" s="152">
        <v>0</v>
      </c>
      <c r="O9" s="154">
        <v>0</v>
      </c>
    </row>
    <row r="10" spans="1:15" ht="25.5" customHeight="1">
      <c r="A10" s="149" t="s">
        <v>54</v>
      </c>
      <c r="B10" s="149" t="s">
        <v>102</v>
      </c>
      <c r="C10" s="151">
        <v>2010402</v>
      </c>
      <c r="D10" s="110" t="s">
        <v>61</v>
      </c>
      <c r="E10" s="152">
        <v>254.59</v>
      </c>
      <c r="F10" s="152">
        <v>0</v>
      </c>
      <c r="G10" s="152">
        <v>0</v>
      </c>
      <c r="H10" s="152">
        <v>0</v>
      </c>
      <c r="I10" s="152">
        <v>144.59</v>
      </c>
      <c r="J10" s="152">
        <v>110</v>
      </c>
      <c r="K10" s="152">
        <v>0</v>
      </c>
      <c r="L10" s="152">
        <v>0</v>
      </c>
      <c r="M10" s="152">
        <v>0</v>
      </c>
      <c r="N10" s="152">
        <v>0</v>
      </c>
      <c r="O10" s="154">
        <v>0</v>
      </c>
    </row>
    <row r="11" spans="1:15" ht="25.5" customHeight="1">
      <c r="A11" s="149" t="s">
        <v>54</v>
      </c>
      <c r="B11" s="149" t="s">
        <v>102</v>
      </c>
      <c r="C11" s="151">
        <v>2010499</v>
      </c>
      <c r="D11" s="110" t="s">
        <v>64</v>
      </c>
      <c r="E11" s="152">
        <v>2519.23</v>
      </c>
      <c r="F11" s="152">
        <v>0</v>
      </c>
      <c r="G11" s="152">
        <v>0</v>
      </c>
      <c r="H11" s="152">
        <v>0</v>
      </c>
      <c r="I11" s="152">
        <v>0</v>
      </c>
      <c r="J11" s="152">
        <v>519.23</v>
      </c>
      <c r="K11" s="152">
        <v>0</v>
      </c>
      <c r="L11" s="152">
        <v>2000</v>
      </c>
      <c r="M11" s="152">
        <v>0</v>
      </c>
      <c r="N11" s="152">
        <v>0</v>
      </c>
      <c r="O11" s="154">
        <v>0</v>
      </c>
    </row>
    <row r="12" spans="1:15" ht="25.5" customHeight="1">
      <c r="A12" s="149" t="s">
        <v>54</v>
      </c>
      <c r="B12" s="149" t="s">
        <v>102</v>
      </c>
      <c r="C12" s="151">
        <v>2030602</v>
      </c>
      <c r="D12" s="110" t="s">
        <v>57</v>
      </c>
      <c r="E12" s="152">
        <v>9.7</v>
      </c>
      <c r="F12" s="152">
        <v>0</v>
      </c>
      <c r="G12" s="152">
        <v>0</v>
      </c>
      <c r="H12" s="152">
        <v>0</v>
      </c>
      <c r="I12" s="152">
        <v>0</v>
      </c>
      <c r="J12" s="152">
        <v>9.7</v>
      </c>
      <c r="K12" s="152">
        <v>0</v>
      </c>
      <c r="L12" s="152">
        <v>0</v>
      </c>
      <c r="M12" s="152">
        <v>0</v>
      </c>
      <c r="N12" s="152">
        <v>0</v>
      </c>
      <c r="O12" s="154">
        <v>0</v>
      </c>
    </row>
    <row r="13" spans="1:15" ht="25.5" customHeight="1">
      <c r="A13" s="149" t="s">
        <v>54</v>
      </c>
      <c r="B13" s="149" t="s">
        <v>102</v>
      </c>
      <c r="C13" s="151">
        <v>2080504</v>
      </c>
      <c r="D13" s="110" t="s">
        <v>62</v>
      </c>
      <c r="E13" s="152">
        <v>39.55</v>
      </c>
      <c r="F13" s="152">
        <v>39.55</v>
      </c>
      <c r="G13" s="152"/>
      <c r="H13" s="152">
        <v>0</v>
      </c>
      <c r="I13" s="152">
        <v>0</v>
      </c>
      <c r="J13" s="152">
        <v>0</v>
      </c>
      <c r="K13" s="152">
        <v>0</v>
      </c>
      <c r="L13" s="152">
        <v>0</v>
      </c>
      <c r="M13" s="152">
        <v>0</v>
      </c>
      <c r="N13" s="152">
        <v>0</v>
      </c>
      <c r="O13" s="154">
        <v>0</v>
      </c>
    </row>
    <row r="14" spans="1:251" ht="25.5" customHeight="1">
      <c r="A14" s="149" t="s">
        <v>54</v>
      </c>
      <c r="B14" s="149" t="s">
        <v>102</v>
      </c>
      <c r="C14" s="151">
        <v>2080505</v>
      </c>
      <c r="D14" s="110" t="s">
        <v>59</v>
      </c>
      <c r="E14" s="152">
        <v>81.84</v>
      </c>
      <c r="F14" s="152">
        <v>81.84</v>
      </c>
      <c r="G14" s="152">
        <v>0</v>
      </c>
      <c r="H14" s="152">
        <v>0</v>
      </c>
      <c r="I14" s="152">
        <v>0</v>
      </c>
      <c r="J14" s="152">
        <v>0</v>
      </c>
      <c r="K14" s="152">
        <v>0</v>
      </c>
      <c r="L14" s="152">
        <v>0</v>
      </c>
      <c r="M14" s="152">
        <v>0</v>
      </c>
      <c r="N14" s="152">
        <v>0</v>
      </c>
      <c r="O14" s="154">
        <v>0</v>
      </c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6"/>
      <c r="FF14" s="156"/>
      <c r="FG14" s="156"/>
      <c r="FH14" s="156"/>
      <c r="FI14" s="156"/>
      <c r="FJ14" s="156"/>
      <c r="FK14" s="156"/>
      <c r="FL14" s="156"/>
      <c r="FM14" s="156"/>
      <c r="FN14" s="156"/>
      <c r="FO14" s="156"/>
      <c r="FP14" s="156"/>
      <c r="FQ14" s="156"/>
      <c r="FR14" s="156"/>
      <c r="FS14" s="156"/>
      <c r="FT14" s="156"/>
      <c r="FU14" s="156"/>
      <c r="FV14" s="156"/>
      <c r="FW14" s="156"/>
      <c r="FX14" s="156"/>
      <c r="FY14" s="156"/>
      <c r="FZ14" s="156"/>
      <c r="GA14" s="156"/>
      <c r="GB14" s="156"/>
      <c r="GC14" s="156"/>
      <c r="GD14" s="156"/>
      <c r="GE14" s="156"/>
      <c r="GF14" s="156"/>
      <c r="GG14" s="156"/>
      <c r="GH14" s="156"/>
      <c r="GI14" s="156"/>
      <c r="GJ14" s="156"/>
      <c r="GK14" s="156"/>
      <c r="GL14" s="156"/>
      <c r="GM14" s="156"/>
      <c r="GN14" s="156"/>
      <c r="GO14" s="156"/>
      <c r="GP14" s="156"/>
      <c r="GQ14" s="156"/>
      <c r="GR14" s="156"/>
      <c r="GS14" s="156"/>
      <c r="GT14" s="156"/>
      <c r="GU14" s="156"/>
      <c r="GV14" s="156"/>
      <c r="GW14" s="156"/>
      <c r="GX14" s="156"/>
      <c r="GY14" s="156"/>
      <c r="GZ14" s="156"/>
      <c r="HA14" s="156"/>
      <c r="HB14" s="156"/>
      <c r="HC14" s="156"/>
      <c r="HD14" s="156"/>
      <c r="HE14" s="156"/>
      <c r="HF14" s="156"/>
      <c r="HG14" s="156"/>
      <c r="HH14" s="156"/>
      <c r="HI14" s="156"/>
      <c r="HJ14" s="156"/>
      <c r="HK14" s="156"/>
      <c r="HL14" s="156"/>
      <c r="HM14" s="156"/>
      <c r="HN14" s="156"/>
      <c r="HO14" s="156"/>
      <c r="HP14" s="156"/>
      <c r="HQ14" s="156"/>
      <c r="HR14" s="156"/>
      <c r="HS14" s="156"/>
      <c r="HT14" s="156"/>
      <c r="HU14" s="156"/>
      <c r="HV14" s="156"/>
      <c r="HW14" s="156"/>
      <c r="HX14" s="156"/>
      <c r="HY14" s="156"/>
      <c r="HZ14" s="156"/>
      <c r="IA14" s="156"/>
      <c r="IB14" s="156"/>
      <c r="IC14" s="156"/>
      <c r="ID14" s="156"/>
      <c r="IE14" s="156"/>
      <c r="IF14" s="156"/>
      <c r="IG14" s="156"/>
      <c r="IH14" s="156"/>
      <c r="II14" s="156"/>
      <c r="IJ14" s="156"/>
      <c r="IK14" s="156"/>
      <c r="IL14" s="156"/>
      <c r="IM14" s="156"/>
      <c r="IN14" s="156"/>
      <c r="IO14" s="156"/>
      <c r="IP14" s="156"/>
      <c r="IQ14" s="156"/>
    </row>
    <row r="15" spans="1:251" ht="25.5" customHeight="1">
      <c r="A15" s="149" t="s">
        <v>54</v>
      </c>
      <c r="B15" s="149" t="s">
        <v>102</v>
      </c>
      <c r="C15" s="151">
        <v>2101101</v>
      </c>
      <c r="D15" s="110" t="s">
        <v>56</v>
      </c>
      <c r="E15" s="152">
        <v>51.25</v>
      </c>
      <c r="F15" s="152">
        <v>51.25</v>
      </c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52">
        <v>0</v>
      </c>
      <c r="N15" s="152">
        <v>0</v>
      </c>
      <c r="O15" s="154">
        <v>0</v>
      </c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6"/>
      <c r="FF15" s="156"/>
      <c r="FG15" s="156"/>
      <c r="FH15" s="156"/>
      <c r="FI15" s="156"/>
      <c r="FJ15" s="156"/>
      <c r="FK15" s="156"/>
      <c r="FL15" s="156"/>
      <c r="FM15" s="156"/>
      <c r="FN15" s="156"/>
      <c r="FO15" s="156"/>
      <c r="FP15" s="156"/>
      <c r="FQ15" s="156"/>
      <c r="FR15" s="156"/>
      <c r="FS15" s="156"/>
      <c r="FT15" s="156"/>
      <c r="FU15" s="156"/>
      <c r="FV15" s="156"/>
      <c r="FW15" s="156"/>
      <c r="FX15" s="156"/>
      <c r="FY15" s="156"/>
      <c r="FZ15" s="156"/>
      <c r="GA15" s="156"/>
      <c r="GB15" s="156"/>
      <c r="GC15" s="156"/>
      <c r="GD15" s="156"/>
      <c r="GE15" s="156"/>
      <c r="GF15" s="156"/>
      <c r="GG15" s="156"/>
      <c r="GH15" s="156"/>
      <c r="GI15" s="156"/>
      <c r="GJ15" s="156"/>
      <c r="GK15" s="156"/>
      <c r="GL15" s="156"/>
      <c r="GM15" s="156"/>
      <c r="GN15" s="156"/>
      <c r="GO15" s="156"/>
      <c r="GP15" s="156"/>
      <c r="GQ15" s="156"/>
      <c r="GR15" s="156"/>
      <c r="GS15" s="156"/>
      <c r="GT15" s="156"/>
      <c r="GU15" s="156"/>
      <c r="GV15" s="156"/>
      <c r="GW15" s="156"/>
      <c r="GX15" s="156"/>
      <c r="GY15" s="156"/>
      <c r="GZ15" s="156"/>
      <c r="HA15" s="156"/>
      <c r="HB15" s="156"/>
      <c r="HC15" s="156"/>
      <c r="HD15" s="156"/>
      <c r="HE15" s="156"/>
      <c r="HF15" s="156"/>
      <c r="HG15" s="156"/>
      <c r="HH15" s="156"/>
      <c r="HI15" s="156"/>
      <c r="HJ15" s="156"/>
      <c r="HK15" s="156"/>
      <c r="HL15" s="156"/>
      <c r="HM15" s="156"/>
      <c r="HN15" s="156"/>
      <c r="HO15" s="156"/>
      <c r="HP15" s="156"/>
      <c r="HQ15" s="156"/>
      <c r="HR15" s="156"/>
      <c r="HS15" s="156"/>
      <c r="HT15" s="156"/>
      <c r="HU15" s="156"/>
      <c r="HV15" s="156"/>
      <c r="HW15" s="156"/>
      <c r="HX15" s="156"/>
      <c r="HY15" s="156"/>
      <c r="HZ15" s="156"/>
      <c r="IA15" s="156"/>
      <c r="IB15" s="156"/>
      <c r="IC15" s="156"/>
      <c r="ID15" s="156"/>
      <c r="IE15" s="156"/>
      <c r="IF15" s="156"/>
      <c r="IG15" s="156"/>
      <c r="IH15" s="156"/>
      <c r="II15" s="156"/>
      <c r="IJ15" s="156"/>
      <c r="IK15" s="156"/>
      <c r="IL15" s="156"/>
      <c r="IM15" s="156"/>
      <c r="IN15" s="156"/>
      <c r="IO15" s="156"/>
      <c r="IP15" s="156"/>
      <c r="IQ15" s="156"/>
    </row>
    <row r="16" spans="1:251" ht="25.5" customHeight="1">
      <c r="A16" s="149" t="s">
        <v>54</v>
      </c>
      <c r="B16" s="149" t="s">
        <v>102</v>
      </c>
      <c r="C16" s="151">
        <v>2150805</v>
      </c>
      <c r="D16" s="110" t="s">
        <v>63</v>
      </c>
      <c r="E16" s="152">
        <v>494.38</v>
      </c>
      <c r="F16" s="152">
        <v>0</v>
      </c>
      <c r="G16" s="152">
        <v>0</v>
      </c>
      <c r="H16" s="152">
        <v>0</v>
      </c>
      <c r="I16" s="152">
        <v>0</v>
      </c>
      <c r="J16" s="152">
        <v>494.38</v>
      </c>
      <c r="K16" s="152">
        <v>0</v>
      </c>
      <c r="L16" s="152">
        <v>0</v>
      </c>
      <c r="M16" s="152">
        <v>0</v>
      </c>
      <c r="N16" s="152">
        <v>0</v>
      </c>
      <c r="O16" s="154">
        <v>0</v>
      </c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56"/>
      <c r="DW16" s="156"/>
      <c r="DX16" s="156"/>
      <c r="DY16" s="156"/>
      <c r="DZ16" s="156"/>
      <c r="EA16" s="156"/>
      <c r="EB16" s="156"/>
      <c r="EC16" s="156"/>
      <c r="ED16" s="156"/>
      <c r="EE16" s="156"/>
      <c r="EF16" s="156"/>
      <c r="EG16" s="156"/>
      <c r="EH16" s="156"/>
      <c r="EI16" s="156"/>
      <c r="EJ16" s="156"/>
      <c r="EK16" s="156"/>
      <c r="EL16" s="156"/>
      <c r="EM16" s="156"/>
      <c r="EN16" s="156"/>
      <c r="EO16" s="156"/>
      <c r="EP16" s="156"/>
      <c r="EQ16" s="156"/>
      <c r="ER16" s="156"/>
      <c r="ES16" s="156"/>
      <c r="ET16" s="156"/>
      <c r="EU16" s="156"/>
      <c r="EV16" s="156"/>
      <c r="EW16" s="156"/>
      <c r="EX16" s="156"/>
      <c r="EY16" s="156"/>
      <c r="EZ16" s="156"/>
      <c r="FA16" s="156"/>
      <c r="FB16" s="156"/>
      <c r="FC16" s="156"/>
      <c r="FD16" s="156"/>
      <c r="FE16" s="156"/>
      <c r="FF16" s="156"/>
      <c r="FG16" s="156"/>
      <c r="FH16" s="156"/>
      <c r="FI16" s="156"/>
      <c r="FJ16" s="156"/>
      <c r="FK16" s="156"/>
      <c r="FL16" s="156"/>
      <c r="FM16" s="156"/>
      <c r="FN16" s="156"/>
      <c r="FO16" s="156"/>
      <c r="FP16" s="156"/>
      <c r="FQ16" s="156"/>
      <c r="FR16" s="156"/>
      <c r="FS16" s="156"/>
      <c r="FT16" s="156"/>
      <c r="FU16" s="156"/>
      <c r="FV16" s="156"/>
      <c r="FW16" s="156"/>
      <c r="FX16" s="156"/>
      <c r="FY16" s="156"/>
      <c r="FZ16" s="156"/>
      <c r="GA16" s="156"/>
      <c r="GB16" s="156"/>
      <c r="GC16" s="156"/>
      <c r="GD16" s="156"/>
      <c r="GE16" s="156"/>
      <c r="GF16" s="156"/>
      <c r="GG16" s="156"/>
      <c r="GH16" s="156"/>
      <c r="GI16" s="156"/>
      <c r="GJ16" s="156"/>
      <c r="GK16" s="156"/>
      <c r="GL16" s="156"/>
      <c r="GM16" s="156"/>
      <c r="GN16" s="156"/>
      <c r="GO16" s="156"/>
      <c r="GP16" s="156"/>
      <c r="GQ16" s="156"/>
      <c r="GR16" s="156"/>
      <c r="GS16" s="156"/>
      <c r="GT16" s="156"/>
      <c r="GU16" s="156"/>
      <c r="GV16" s="156"/>
      <c r="GW16" s="156"/>
      <c r="GX16" s="156"/>
      <c r="GY16" s="156"/>
      <c r="GZ16" s="156"/>
      <c r="HA16" s="156"/>
      <c r="HB16" s="156"/>
      <c r="HC16" s="156"/>
      <c r="HD16" s="156"/>
      <c r="HE16" s="156"/>
      <c r="HF16" s="156"/>
      <c r="HG16" s="156"/>
      <c r="HH16" s="156"/>
      <c r="HI16" s="156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6"/>
      <c r="IF16" s="156"/>
      <c r="IG16" s="156"/>
      <c r="IH16" s="156"/>
      <c r="II16" s="156"/>
      <c r="IJ16" s="156"/>
      <c r="IK16" s="156"/>
      <c r="IL16" s="156"/>
      <c r="IM16" s="156"/>
      <c r="IN16" s="156"/>
      <c r="IO16" s="156"/>
      <c r="IP16" s="156"/>
      <c r="IQ16" s="156"/>
    </row>
    <row r="17" spans="1:251" ht="25.5" customHeight="1">
      <c r="A17" s="149" t="s">
        <v>54</v>
      </c>
      <c r="B17" s="149" t="s">
        <v>102</v>
      </c>
      <c r="C17" s="151">
        <v>2150899</v>
      </c>
      <c r="D17" s="110" t="s">
        <v>58</v>
      </c>
      <c r="E17" s="152">
        <v>7050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7050</v>
      </c>
      <c r="M17" s="152">
        <v>0</v>
      </c>
      <c r="N17" s="152">
        <v>0</v>
      </c>
      <c r="O17" s="154">
        <v>0</v>
      </c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  <c r="DT17" s="156"/>
      <c r="DU17" s="156"/>
      <c r="DV17" s="156"/>
      <c r="DW17" s="156"/>
      <c r="DX17" s="156"/>
      <c r="DY17" s="156"/>
      <c r="DZ17" s="156"/>
      <c r="EA17" s="156"/>
      <c r="EB17" s="156"/>
      <c r="EC17" s="156"/>
      <c r="ED17" s="156"/>
      <c r="EE17" s="156"/>
      <c r="EF17" s="156"/>
      <c r="EG17" s="156"/>
      <c r="EH17" s="156"/>
      <c r="EI17" s="156"/>
      <c r="EJ17" s="156"/>
      <c r="EK17" s="156"/>
      <c r="EL17" s="156"/>
      <c r="EM17" s="156"/>
      <c r="EN17" s="156"/>
      <c r="EO17" s="156"/>
      <c r="EP17" s="156"/>
      <c r="EQ17" s="156"/>
      <c r="ER17" s="156"/>
      <c r="ES17" s="156"/>
      <c r="ET17" s="156"/>
      <c r="EU17" s="156"/>
      <c r="EV17" s="156"/>
      <c r="EW17" s="156"/>
      <c r="EX17" s="156"/>
      <c r="EY17" s="156"/>
      <c r="EZ17" s="156"/>
      <c r="FA17" s="156"/>
      <c r="FB17" s="156"/>
      <c r="FC17" s="156"/>
      <c r="FD17" s="156"/>
      <c r="FE17" s="156"/>
      <c r="FF17" s="156"/>
      <c r="FG17" s="156"/>
      <c r="FH17" s="156"/>
      <c r="FI17" s="156"/>
      <c r="FJ17" s="156"/>
      <c r="FK17" s="156"/>
      <c r="FL17" s="156"/>
      <c r="FM17" s="156"/>
      <c r="FN17" s="156"/>
      <c r="FO17" s="156"/>
      <c r="FP17" s="156"/>
      <c r="FQ17" s="156"/>
      <c r="FR17" s="156"/>
      <c r="FS17" s="156"/>
      <c r="FT17" s="156"/>
      <c r="FU17" s="156"/>
      <c r="FV17" s="156"/>
      <c r="FW17" s="156"/>
      <c r="FX17" s="156"/>
      <c r="FY17" s="156"/>
      <c r="FZ17" s="156"/>
      <c r="GA17" s="156"/>
      <c r="GB17" s="156"/>
      <c r="GC17" s="156"/>
      <c r="GD17" s="156"/>
      <c r="GE17" s="156"/>
      <c r="GF17" s="156"/>
      <c r="GG17" s="156"/>
      <c r="GH17" s="156"/>
      <c r="GI17" s="156"/>
      <c r="GJ17" s="156"/>
      <c r="GK17" s="156"/>
      <c r="GL17" s="156"/>
      <c r="GM17" s="156"/>
      <c r="GN17" s="156"/>
      <c r="GO17" s="156"/>
      <c r="GP17" s="156"/>
      <c r="GQ17" s="156"/>
      <c r="GR17" s="156"/>
      <c r="GS17" s="156"/>
      <c r="GT17" s="156"/>
      <c r="GU17" s="156"/>
      <c r="GV17" s="156"/>
      <c r="GW17" s="156"/>
      <c r="GX17" s="156"/>
      <c r="GY17" s="156"/>
      <c r="GZ17" s="156"/>
      <c r="HA17" s="156"/>
      <c r="HB17" s="156"/>
      <c r="HC17" s="156"/>
      <c r="HD17" s="156"/>
      <c r="HE17" s="156"/>
      <c r="HF17" s="156"/>
      <c r="HG17" s="156"/>
      <c r="HH17" s="156"/>
      <c r="HI17" s="156"/>
      <c r="HJ17" s="156"/>
      <c r="HK17" s="156"/>
      <c r="HL17" s="156"/>
      <c r="HM17" s="156"/>
      <c r="HN17" s="156"/>
      <c r="HO17" s="156"/>
      <c r="HP17" s="156"/>
      <c r="HQ17" s="156"/>
      <c r="HR17" s="156"/>
      <c r="HS17" s="156"/>
      <c r="HT17" s="156"/>
      <c r="HU17" s="156"/>
      <c r="HV17" s="156"/>
      <c r="HW17" s="156"/>
      <c r="HX17" s="156"/>
      <c r="HY17" s="156"/>
      <c r="HZ17" s="156"/>
      <c r="IA17" s="156"/>
      <c r="IB17" s="156"/>
      <c r="IC17" s="156"/>
      <c r="ID17" s="156"/>
      <c r="IE17" s="156"/>
      <c r="IF17" s="156"/>
      <c r="IG17" s="156"/>
      <c r="IH17" s="156"/>
      <c r="II17" s="156"/>
      <c r="IJ17" s="156"/>
      <c r="IK17" s="156"/>
      <c r="IL17" s="156"/>
      <c r="IM17" s="156"/>
      <c r="IN17" s="156"/>
      <c r="IO17" s="156"/>
      <c r="IP17" s="156"/>
      <c r="IQ17" s="156"/>
    </row>
    <row r="18" spans="1:251" s="52" customFormat="1" ht="25.5" customHeight="1">
      <c r="A18" s="149" t="s">
        <v>65</v>
      </c>
      <c r="B18" s="150" t="s">
        <v>66</v>
      </c>
      <c r="C18" s="151"/>
      <c r="D18" s="110"/>
      <c r="E18" s="152">
        <v>1906.72</v>
      </c>
      <c r="F18" s="152">
        <f>F19+F21+F22</f>
        <v>166.49</v>
      </c>
      <c r="G18" s="152"/>
      <c r="H18" s="152">
        <v>31.03</v>
      </c>
      <c r="I18" s="152">
        <v>1709.2</v>
      </c>
      <c r="J18" s="152">
        <v>0</v>
      </c>
      <c r="K18" s="152">
        <v>0</v>
      </c>
      <c r="L18" s="152">
        <v>0</v>
      </c>
      <c r="M18" s="152">
        <v>0</v>
      </c>
      <c r="N18" s="152">
        <v>0</v>
      </c>
      <c r="O18" s="154">
        <v>0</v>
      </c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  <c r="DT18" s="156"/>
      <c r="DU18" s="156"/>
      <c r="DV18" s="156"/>
      <c r="DW18" s="156"/>
      <c r="DX18" s="156"/>
      <c r="DY18" s="156"/>
      <c r="DZ18" s="156"/>
      <c r="EA18" s="156"/>
      <c r="EB18" s="156"/>
      <c r="EC18" s="156"/>
      <c r="ED18" s="156"/>
      <c r="EE18" s="156"/>
      <c r="EF18" s="156"/>
      <c r="EG18" s="156"/>
      <c r="EH18" s="156"/>
      <c r="EI18" s="156"/>
      <c r="EJ18" s="156"/>
      <c r="EK18" s="156"/>
      <c r="EL18" s="156"/>
      <c r="EM18" s="156"/>
      <c r="EN18" s="156"/>
      <c r="EO18" s="156"/>
      <c r="EP18" s="156"/>
      <c r="EQ18" s="156"/>
      <c r="ER18" s="156"/>
      <c r="ES18" s="156"/>
      <c r="ET18" s="156"/>
      <c r="EU18" s="156"/>
      <c r="EV18" s="156"/>
      <c r="EW18" s="156"/>
      <c r="EX18" s="156"/>
      <c r="EY18" s="156"/>
      <c r="EZ18" s="156"/>
      <c r="FA18" s="156"/>
      <c r="FB18" s="156"/>
      <c r="FC18" s="156"/>
      <c r="FD18" s="156"/>
      <c r="FE18" s="156"/>
      <c r="FF18" s="156"/>
      <c r="FG18" s="156"/>
      <c r="FH18" s="156"/>
      <c r="FI18" s="156"/>
      <c r="FJ18" s="156"/>
      <c r="FK18" s="156"/>
      <c r="FL18" s="156"/>
      <c r="FM18" s="156"/>
      <c r="FN18" s="156"/>
      <c r="FO18" s="156"/>
      <c r="FP18" s="156"/>
      <c r="FQ18" s="156"/>
      <c r="FR18" s="156"/>
      <c r="FS18" s="156"/>
      <c r="FT18" s="156"/>
      <c r="FU18" s="156"/>
      <c r="FV18" s="156"/>
      <c r="FW18" s="156"/>
      <c r="FX18" s="156"/>
      <c r="FY18" s="156"/>
      <c r="FZ18" s="156"/>
      <c r="GA18" s="156"/>
      <c r="GB18" s="156"/>
      <c r="GC18" s="156"/>
      <c r="GD18" s="156"/>
      <c r="GE18" s="156"/>
      <c r="GF18" s="156"/>
      <c r="GG18" s="156"/>
      <c r="GH18" s="156"/>
      <c r="GI18" s="156"/>
      <c r="GJ18" s="156"/>
      <c r="GK18" s="156"/>
      <c r="GL18" s="156"/>
      <c r="GM18" s="156"/>
      <c r="GN18" s="156"/>
      <c r="GO18" s="156"/>
      <c r="GP18" s="156"/>
      <c r="GQ18" s="156"/>
      <c r="GR18" s="156"/>
      <c r="GS18" s="156"/>
      <c r="GT18" s="156"/>
      <c r="GU18" s="156"/>
      <c r="GV18" s="156"/>
      <c r="GW18" s="156"/>
      <c r="GX18" s="156"/>
      <c r="GY18" s="156"/>
      <c r="GZ18" s="156"/>
      <c r="HA18" s="156"/>
      <c r="HB18" s="156"/>
      <c r="HC18" s="156"/>
      <c r="HD18" s="156"/>
      <c r="HE18" s="156"/>
      <c r="HF18" s="156"/>
      <c r="HG18" s="156"/>
      <c r="HH18" s="156"/>
      <c r="HI18" s="156"/>
      <c r="HJ18" s="156"/>
      <c r="HK18" s="156"/>
      <c r="HL18" s="156"/>
      <c r="HM18" s="156"/>
      <c r="HN18" s="156"/>
      <c r="HO18" s="156"/>
      <c r="HP18" s="156"/>
      <c r="HQ18" s="156"/>
      <c r="HR18" s="156"/>
      <c r="HS18" s="156"/>
      <c r="HT18" s="156"/>
      <c r="HU18" s="156"/>
      <c r="HV18" s="156"/>
      <c r="HW18" s="156"/>
      <c r="HX18" s="156"/>
      <c r="HY18" s="156"/>
      <c r="HZ18" s="156"/>
      <c r="IA18" s="156"/>
      <c r="IB18" s="156"/>
      <c r="IC18" s="156"/>
      <c r="ID18" s="156"/>
      <c r="IE18" s="156"/>
      <c r="IF18" s="156"/>
      <c r="IG18" s="156"/>
      <c r="IH18" s="156"/>
      <c r="II18" s="156"/>
      <c r="IJ18" s="156"/>
      <c r="IK18" s="156"/>
      <c r="IL18" s="156"/>
      <c r="IM18" s="156"/>
      <c r="IN18" s="156"/>
      <c r="IO18" s="156"/>
      <c r="IP18" s="156"/>
      <c r="IQ18" s="156"/>
    </row>
    <row r="19" spans="1:251" ht="25.5" customHeight="1">
      <c r="A19" s="149" t="s">
        <v>67</v>
      </c>
      <c r="B19" s="149" t="s">
        <v>103</v>
      </c>
      <c r="C19" s="151">
        <v>2010450</v>
      </c>
      <c r="D19" s="110" t="s">
        <v>69</v>
      </c>
      <c r="E19" s="152">
        <v>1813.57</v>
      </c>
      <c r="F19" s="152">
        <v>135.34</v>
      </c>
      <c r="G19" s="152"/>
      <c r="H19" s="152">
        <v>31.03</v>
      </c>
      <c r="I19" s="152">
        <v>1647.2</v>
      </c>
      <c r="J19" s="152">
        <v>0</v>
      </c>
      <c r="K19" s="152">
        <v>0</v>
      </c>
      <c r="L19" s="152">
        <v>0</v>
      </c>
      <c r="M19" s="152">
        <v>0</v>
      </c>
      <c r="N19" s="152">
        <v>0</v>
      </c>
      <c r="O19" s="154">
        <v>0</v>
      </c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  <c r="DP19" s="156"/>
      <c r="DQ19" s="156"/>
      <c r="DR19" s="156"/>
      <c r="DS19" s="156"/>
      <c r="DT19" s="156"/>
      <c r="DU19" s="156"/>
      <c r="DV19" s="156"/>
      <c r="DW19" s="156"/>
      <c r="DX19" s="156"/>
      <c r="DY19" s="156"/>
      <c r="DZ19" s="156"/>
      <c r="EA19" s="156"/>
      <c r="EB19" s="156"/>
      <c r="EC19" s="156"/>
      <c r="ED19" s="156"/>
      <c r="EE19" s="156"/>
      <c r="EF19" s="156"/>
      <c r="EG19" s="156"/>
      <c r="EH19" s="156"/>
      <c r="EI19" s="156"/>
      <c r="EJ19" s="156"/>
      <c r="EK19" s="156"/>
      <c r="EL19" s="156"/>
      <c r="EM19" s="156"/>
      <c r="EN19" s="156"/>
      <c r="EO19" s="156"/>
      <c r="EP19" s="156"/>
      <c r="EQ19" s="156"/>
      <c r="ER19" s="156"/>
      <c r="ES19" s="156"/>
      <c r="ET19" s="156"/>
      <c r="EU19" s="156"/>
      <c r="EV19" s="156"/>
      <c r="EW19" s="156"/>
      <c r="EX19" s="156"/>
      <c r="EY19" s="156"/>
      <c r="EZ19" s="156"/>
      <c r="FA19" s="156"/>
      <c r="FB19" s="156"/>
      <c r="FC19" s="156"/>
      <c r="FD19" s="156"/>
      <c r="FE19" s="156"/>
      <c r="FF19" s="156"/>
      <c r="FG19" s="156"/>
      <c r="FH19" s="156"/>
      <c r="FI19" s="156"/>
      <c r="FJ19" s="156"/>
      <c r="FK19" s="156"/>
      <c r="FL19" s="156"/>
      <c r="FM19" s="156"/>
      <c r="FN19" s="156"/>
      <c r="FO19" s="156"/>
      <c r="FP19" s="156"/>
      <c r="FQ19" s="156"/>
      <c r="FR19" s="156"/>
      <c r="FS19" s="156"/>
      <c r="FT19" s="156"/>
      <c r="FU19" s="156"/>
      <c r="FV19" s="156"/>
      <c r="FW19" s="156"/>
      <c r="FX19" s="156"/>
      <c r="FY19" s="156"/>
      <c r="FZ19" s="156"/>
      <c r="GA19" s="156"/>
      <c r="GB19" s="156"/>
      <c r="GC19" s="156"/>
      <c r="GD19" s="156"/>
      <c r="GE19" s="156"/>
      <c r="GF19" s="156"/>
      <c r="GG19" s="156"/>
      <c r="GH19" s="156"/>
      <c r="GI19" s="156"/>
      <c r="GJ19" s="156"/>
      <c r="GK19" s="156"/>
      <c r="GL19" s="156"/>
      <c r="GM19" s="156"/>
      <c r="GN19" s="156"/>
      <c r="GO19" s="156"/>
      <c r="GP19" s="156"/>
      <c r="GQ19" s="156"/>
      <c r="GR19" s="156"/>
      <c r="GS19" s="156"/>
      <c r="GT19" s="156"/>
      <c r="GU19" s="156"/>
      <c r="GV19" s="156"/>
      <c r="GW19" s="156"/>
      <c r="GX19" s="156"/>
      <c r="GY19" s="156"/>
      <c r="GZ19" s="156"/>
      <c r="HA19" s="156"/>
      <c r="HB19" s="156"/>
      <c r="HC19" s="156"/>
      <c r="HD19" s="156"/>
      <c r="HE19" s="156"/>
      <c r="HF19" s="156"/>
      <c r="HG19" s="156"/>
      <c r="HH19" s="156"/>
      <c r="HI19" s="156"/>
      <c r="HJ19" s="156"/>
      <c r="HK19" s="156"/>
      <c r="HL19" s="156"/>
      <c r="HM19" s="156"/>
      <c r="HN19" s="156"/>
      <c r="HO19" s="156"/>
      <c r="HP19" s="156"/>
      <c r="HQ19" s="156"/>
      <c r="HR19" s="156"/>
      <c r="HS19" s="156"/>
      <c r="HT19" s="156"/>
      <c r="HU19" s="156"/>
      <c r="HV19" s="156"/>
      <c r="HW19" s="156"/>
      <c r="HX19" s="156"/>
      <c r="HY19" s="156"/>
      <c r="HZ19" s="156"/>
      <c r="IA19" s="156"/>
      <c r="IB19" s="156"/>
      <c r="IC19" s="156"/>
      <c r="ID19" s="156"/>
      <c r="IE19" s="156"/>
      <c r="IF19" s="156"/>
      <c r="IG19" s="156"/>
      <c r="IH19" s="156"/>
      <c r="II19" s="156"/>
      <c r="IJ19" s="156"/>
      <c r="IK19" s="156"/>
      <c r="IL19" s="156"/>
      <c r="IM19" s="156"/>
      <c r="IN19" s="156"/>
      <c r="IO19" s="156"/>
      <c r="IP19" s="156"/>
      <c r="IQ19" s="156"/>
    </row>
    <row r="20" spans="1:251" ht="25.5" customHeight="1">
      <c r="A20" s="149" t="s">
        <v>67</v>
      </c>
      <c r="B20" s="149" t="s">
        <v>103</v>
      </c>
      <c r="C20" s="151">
        <v>2010499</v>
      </c>
      <c r="D20" s="110" t="s">
        <v>64</v>
      </c>
      <c r="E20" s="152">
        <v>62</v>
      </c>
      <c r="F20" s="152">
        <v>0</v>
      </c>
      <c r="G20" s="152">
        <v>0</v>
      </c>
      <c r="H20" s="152">
        <v>0</v>
      </c>
      <c r="I20" s="152">
        <v>62</v>
      </c>
      <c r="J20" s="152">
        <v>0</v>
      </c>
      <c r="K20" s="152">
        <v>0</v>
      </c>
      <c r="L20" s="152">
        <v>0</v>
      </c>
      <c r="M20" s="152">
        <v>0</v>
      </c>
      <c r="N20" s="152">
        <v>0</v>
      </c>
      <c r="O20" s="154">
        <v>0</v>
      </c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6"/>
      <c r="DN20" s="156"/>
      <c r="DO20" s="156"/>
      <c r="DP20" s="156"/>
      <c r="DQ20" s="156"/>
      <c r="DR20" s="156"/>
      <c r="DS20" s="156"/>
      <c r="DT20" s="156"/>
      <c r="DU20" s="156"/>
      <c r="DV20" s="156"/>
      <c r="DW20" s="156"/>
      <c r="DX20" s="156"/>
      <c r="DY20" s="156"/>
      <c r="DZ20" s="156"/>
      <c r="EA20" s="156"/>
      <c r="EB20" s="156"/>
      <c r="EC20" s="156"/>
      <c r="ED20" s="156"/>
      <c r="EE20" s="156"/>
      <c r="EF20" s="156"/>
      <c r="EG20" s="156"/>
      <c r="EH20" s="156"/>
      <c r="EI20" s="156"/>
      <c r="EJ20" s="156"/>
      <c r="EK20" s="156"/>
      <c r="EL20" s="156"/>
      <c r="EM20" s="156"/>
      <c r="EN20" s="156"/>
      <c r="EO20" s="156"/>
      <c r="EP20" s="156"/>
      <c r="EQ20" s="156"/>
      <c r="ER20" s="156"/>
      <c r="ES20" s="156"/>
      <c r="ET20" s="156"/>
      <c r="EU20" s="156"/>
      <c r="EV20" s="156"/>
      <c r="EW20" s="156"/>
      <c r="EX20" s="156"/>
      <c r="EY20" s="156"/>
      <c r="EZ20" s="156"/>
      <c r="FA20" s="156"/>
      <c r="FB20" s="156"/>
      <c r="FC20" s="156"/>
      <c r="FD20" s="156"/>
      <c r="FE20" s="156"/>
      <c r="FF20" s="156"/>
      <c r="FG20" s="156"/>
      <c r="FH20" s="156"/>
      <c r="FI20" s="156"/>
      <c r="FJ20" s="156"/>
      <c r="FK20" s="156"/>
      <c r="FL20" s="156"/>
      <c r="FM20" s="156"/>
      <c r="FN20" s="156"/>
      <c r="FO20" s="156"/>
      <c r="FP20" s="156"/>
      <c r="FQ20" s="156"/>
      <c r="FR20" s="156"/>
      <c r="FS20" s="156"/>
      <c r="FT20" s="156"/>
      <c r="FU20" s="156"/>
      <c r="FV20" s="156"/>
      <c r="FW20" s="156"/>
      <c r="FX20" s="156"/>
      <c r="FY20" s="156"/>
      <c r="FZ20" s="156"/>
      <c r="GA20" s="156"/>
      <c r="GB20" s="156"/>
      <c r="GC20" s="156"/>
      <c r="GD20" s="156"/>
      <c r="GE20" s="156"/>
      <c r="GF20" s="156"/>
      <c r="GG20" s="156"/>
      <c r="GH20" s="156"/>
      <c r="GI20" s="156"/>
      <c r="GJ20" s="156"/>
      <c r="GK20" s="156"/>
      <c r="GL20" s="156"/>
      <c r="GM20" s="156"/>
      <c r="GN20" s="156"/>
      <c r="GO20" s="156"/>
      <c r="GP20" s="156"/>
      <c r="GQ20" s="156"/>
      <c r="GR20" s="156"/>
      <c r="GS20" s="156"/>
      <c r="GT20" s="156"/>
      <c r="GU20" s="156"/>
      <c r="GV20" s="156"/>
      <c r="GW20" s="156"/>
      <c r="GX20" s="156"/>
      <c r="GY20" s="156"/>
      <c r="GZ20" s="156"/>
      <c r="HA20" s="156"/>
      <c r="HB20" s="156"/>
      <c r="HC20" s="156"/>
      <c r="HD20" s="156"/>
      <c r="HE20" s="156"/>
      <c r="HF20" s="156"/>
      <c r="HG20" s="156"/>
      <c r="HH20" s="156"/>
      <c r="HI20" s="156"/>
      <c r="HJ20" s="156"/>
      <c r="HK20" s="156"/>
      <c r="HL20" s="156"/>
      <c r="HM20" s="156"/>
      <c r="HN20" s="156"/>
      <c r="HO20" s="156"/>
      <c r="HP20" s="156"/>
      <c r="HQ20" s="156"/>
      <c r="HR20" s="156"/>
      <c r="HS20" s="156"/>
      <c r="HT20" s="156"/>
      <c r="HU20" s="156"/>
      <c r="HV20" s="156"/>
      <c r="HW20" s="156"/>
      <c r="HX20" s="156"/>
      <c r="HY20" s="156"/>
      <c r="HZ20" s="156"/>
      <c r="IA20" s="156"/>
      <c r="IB20" s="156"/>
      <c r="IC20" s="156"/>
      <c r="ID20" s="156"/>
      <c r="IE20" s="156"/>
      <c r="IF20" s="156"/>
      <c r="IG20" s="156"/>
      <c r="IH20" s="156"/>
      <c r="II20" s="156"/>
      <c r="IJ20" s="156"/>
      <c r="IK20" s="156"/>
      <c r="IL20" s="156"/>
      <c r="IM20" s="156"/>
      <c r="IN20" s="156"/>
      <c r="IO20" s="156"/>
      <c r="IP20" s="156"/>
      <c r="IQ20" s="156"/>
    </row>
    <row r="21" spans="1:251" ht="25.5" customHeight="1">
      <c r="A21" s="149" t="s">
        <v>67</v>
      </c>
      <c r="B21" s="149" t="s">
        <v>103</v>
      </c>
      <c r="C21" s="151">
        <v>2080505</v>
      </c>
      <c r="D21" s="110" t="s">
        <v>59</v>
      </c>
      <c r="E21" s="152">
        <v>18.85</v>
      </c>
      <c r="F21" s="152">
        <v>18.85</v>
      </c>
      <c r="G21" s="152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2">
        <v>0</v>
      </c>
      <c r="N21" s="152">
        <v>0</v>
      </c>
      <c r="O21" s="154">
        <v>0</v>
      </c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6"/>
      <c r="DE21" s="156"/>
      <c r="DF21" s="156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6"/>
      <c r="DS21" s="156"/>
      <c r="DT21" s="156"/>
      <c r="DU21" s="156"/>
      <c r="DV21" s="156"/>
      <c r="DW21" s="156"/>
      <c r="DX21" s="156"/>
      <c r="DY21" s="156"/>
      <c r="DZ21" s="156"/>
      <c r="EA21" s="156"/>
      <c r="EB21" s="156"/>
      <c r="EC21" s="156"/>
      <c r="ED21" s="156"/>
      <c r="EE21" s="156"/>
      <c r="EF21" s="156"/>
      <c r="EG21" s="156"/>
      <c r="EH21" s="156"/>
      <c r="EI21" s="156"/>
      <c r="EJ21" s="156"/>
      <c r="EK21" s="156"/>
      <c r="EL21" s="156"/>
      <c r="EM21" s="156"/>
      <c r="EN21" s="156"/>
      <c r="EO21" s="156"/>
      <c r="EP21" s="156"/>
      <c r="EQ21" s="156"/>
      <c r="ER21" s="156"/>
      <c r="ES21" s="156"/>
      <c r="ET21" s="156"/>
      <c r="EU21" s="156"/>
      <c r="EV21" s="156"/>
      <c r="EW21" s="156"/>
      <c r="EX21" s="156"/>
      <c r="EY21" s="156"/>
      <c r="EZ21" s="156"/>
      <c r="FA21" s="156"/>
      <c r="FB21" s="156"/>
      <c r="FC21" s="156"/>
      <c r="FD21" s="156"/>
      <c r="FE21" s="156"/>
      <c r="FF21" s="156"/>
      <c r="FG21" s="156"/>
      <c r="FH21" s="156"/>
      <c r="FI21" s="156"/>
      <c r="FJ21" s="156"/>
      <c r="FK21" s="156"/>
      <c r="FL21" s="156"/>
      <c r="FM21" s="156"/>
      <c r="FN21" s="156"/>
      <c r="FO21" s="156"/>
      <c r="FP21" s="156"/>
      <c r="FQ21" s="156"/>
      <c r="FR21" s="156"/>
      <c r="FS21" s="156"/>
      <c r="FT21" s="156"/>
      <c r="FU21" s="156"/>
      <c r="FV21" s="156"/>
      <c r="FW21" s="156"/>
      <c r="FX21" s="156"/>
      <c r="FY21" s="156"/>
      <c r="FZ21" s="156"/>
      <c r="GA21" s="156"/>
      <c r="GB21" s="156"/>
      <c r="GC21" s="156"/>
      <c r="GD21" s="156"/>
      <c r="GE21" s="156"/>
      <c r="GF21" s="156"/>
      <c r="GG21" s="156"/>
      <c r="GH21" s="156"/>
      <c r="GI21" s="156"/>
      <c r="GJ21" s="156"/>
      <c r="GK21" s="156"/>
      <c r="GL21" s="156"/>
      <c r="GM21" s="156"/>
      <c r="GN21" s="156"/>
      <c r="GO21" s="156"/>
      <c r="GP21" s="156"/>
      <c r="GQ21" s="156"/>
      <c r="GR21" s="156"/>
      <c r="GS21" s="156"/>
      <c r="GT21" s="156"/>
      <c r="GU21" s="156"/>
      <c r="GV21" s="156"/>
      <c r="GW21" s="156"/>
      <c r="GX21" s="156"/>
      <c r="GY21" s="156"/>
      <c r="GZ21" s="156"/>
      <c r="HA21" s="156"/>
      <c r="HB21" s="156"/>
      <c r="HC21" s="156"/>
      <c r="HD21" s="156"/>
      <c r="HE21" s="156"/>
      <c r="HF21" s="156"/>
      <c r="HG21" s="156"/>
      <c r="HH21" s="156"/>
      <c r="HI21" s="156"/>
      <c r="HJ21" s="156"/>
      <c r="HK21" s="156"/>
      <c r="HL21" s="156"/>
      <c r="HM21" s="156"/>
      <c r="HN21" s="156"/>
      <c r="HO21" s="156"/>
      <c r="HP21" s="156"/>
      <c r="HQ21" s="156"/>
      <c r="HR21" s="156"/>
      <c r="HS21" s="156"/>
      <c r="HT21" s="156"/>
      <c r="HU21" s="156"/>
      <c r="HV21" s="156"/>
      <c r="HW21" s="156"/>
      <c r="HX21" s="156"/>
      <c r="HY21" s="156"/>
      <c r="HZ21" s="156"/>
      <c r="IA21" s="156"/>
      <c r="IB21" s="156"/>
      <c r="IC21" s="156"/>
      <c r="ID21" s="156"/>
      <c r="IE21" s="156"/>
      <c r="IF21" s="156"/>
      <c r="IG21" s="156"/>
      <c r="IH21" s="156"/>
      <c r="II21" s="156"/>
      <c r="IJ21" s="156"/>
      <c r="IK21" s="156"/>
      <c r="IL21" s="156"/>
      <c r="IM21" s="156"/>
      <c r="IN21" s="156"/>
      <c r="IO21" s="156"/>
      <c r="IP21" s="156"/>
      <c r="IQ21" s="156"/>
    </row>
    <row r="22" spans="1:251" ht="25.5" customHeight="1">
      <c r="A22" s="149" t="s">
        <v>67</v>
      </c>
      <c r="B22" s="149" t="s">
        <v>103</v>
      </c>
      <c r="C22" s="151">
        <v>2101102</v>
      </c>
      <c r="D22" s="110" t="s">
        <v>70</v>
      </c>
      <c r="E22" s="152">
        <v>12.3</v>
      </c>
      <c r="F22" s="152">
        <v>12.3</v>
      </c>
      <c r="G22" s="152">
        <v>0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  <c r="N22" s="152">
        <v>0</v>
      </c>
      <c r="O22" s="154">
        <v>0</v>
      </c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56"/>
      <c r="DU22" s="156"/>
      <c r="DV22" s="156"/>
      <c r="DW22" s="156"/>
      <c r="DX22" s="156"/>
      <c r="DY22" s="156"/>
      <c r="DZ22" s="156"/>
      <c r="EA22" s="156"/>
      <c r="EB22" s="156"/>
      <c r="EC22" s="156"/>
      <c r="ED22" s="156"/>
      <c r="EE22" s="156"/>
      <c r="EF22" s="156"/>
      <c r="EG22" s="156"/>
      <c r="EH22" s="156"/>
      <c r="EI22" s="156"/>
      <c r="EJ22" s="156"/>
      <c r="EK22" s="156"/>
      <c r="EL22" s="156"/>
      <c r="EM22" s="156"/>
      <c r="EN22" s="156"/>
      <c r="EO22" s="156"/>
      <c r="EP22" s="156"/>
      <c r="EQ22" s="156"/>
      <c r="ER22" s="156"/>
      <c r="ES22" s="156"/>
      <c r="ET22" s="156"/>
      <c r="EU22" s="156"/>
      <c r="EV22" s="156"/>
      <c r="EW22" s="156"/>
      <c r="EX22" s="156"/>
      <c r="EY22" s="156"/>
      <c r="EZ22" s="156"/>
      <c r="FA22" s="156"/>
      <c r="FB22" s="156"/>
      <c r="FC22" s="156"/>
      <c r="FD22" s="156"/>
      <c r="FE22" s="156"/>
      <c r="FF22" s="156"/>
      <c r="FG22" s="156"/>
      <c r="FH22" s="156"/>
      <c r="FI22" s="156"/>
      <c r="FJ22" s="156"/>
      <c r="FK22" s="156"/>
      <c r="FL22" s="156"/>
      <c r="FM22" s="156"/>
      <c r="FN22" s="156"/>
      <c r="FO22" s="156"/>
      <c r="FP22" s="156"/>
      <c r="FQ22" s="156"/>
      <c r="FR22" s="156"/>
      <c r="FS22" s="156"/>
      <c r="FT22" s="156"/>
      <c r="FU22" s="156"/>
      <c r="FV22" s="156"/>
      <c r="FW22" s="156"/>
      <c r="FX22" s="156"/>
      <c r="FY22" s="156"/>
      <c r="FZ22" s="156"/>
      <c r="GA22" s="156"/>
      <c r="GB22" s="156"/>
      <c r="GC22" s="156"/>
      <c r="GD22" s="156"/>
      <c r="GE22" s="156"/>
      <c r="GF22" s="156"/>
      <c r="GG22" s="156"/>
      <c r="GH22" s="156"/>
      <c r="GI22" s="156"/>
      <c r="GJ22" s="156"/>
      <c r="GK22" s="156"/>
      <c r="GL22" s="156"/>
      <c r="GM22" s="156"/>
      <c r="GN22" s="156"/>
      <c r="GO22" s="156"/>
      <c r="GP22" s="156"/>
      <c r="GQ22" s="156"/>
      <c r="GR22" s="156"/>
      <c r="GS22" s="156"/>
      <c r="GT22" s="156"/>
      <c r="GU22" s="156"/>
      <c r="GV22" s="156"/>
      <c r="GW22" s="156"/>
      <c r="GX22" s="156"/>
      <c r="GY22" s="156"/>
      <c r="GZ22" s="156"/>
      <c r="HA22" s="156"/>
      <c r="HB22" s="156"/>
      <c r="HC22" s="156"/>
      <c r="HD22" s="156"/>
      <c r="HE22" s="156"/>
      <c r="HF22" s="156"/>
      <c r="HG22" s="156"/>
      <c r="HH22" s="156"/>
      <c r="HI22" s="156"/>
      <c r="HJ22" s="156"/>
      <c r="HK22" s="156"/>
      <c r="HL22" s="156"/>
      <c r="HM22" s="156"/>
      <c r="HN22" s="156"/>
      <c r="HO22" s="156"/>
      <c r="HP22" s="156"/>
      <c r="HQ22" s="156"/>
      <c r="HR22" s="156"/>
      <c r="HS22" s="156"/>
      <c r="HT22" s="156"/>
      <c r="HU22" s="156"/>
      <c r="HV22" s="156"/>
      <c r="HW22" s="156"/>
      <c r="HX22" s="156"/>
      <c r="HY22" s="156"/>
      <c r="HZ22" s="156"/>
      <c r="IA22" s="156"/>
      <c r="IB22" s="156"/>
      <c r="IC22" s="156"/>
      <c r="ID22" s="156"/>
      <c r="IE22" s="156"/>
      <c r="IF22" s="156"/>
      <c r="IG22" s="156"/>
      <c r="IH22" s="156"/>
      <c r="II22" s="156"/>
      <c r="IJ22" s="156"/>
      <c r="IK22" s="156"/>
      <c r="IL22" s="156"/>
      <c r="IM22" s="156"/>
      <c r="IN22" s="156"/>
      <c r="IO22" s="156"/>
      <c r="IP22" s="156"/>
      <c r="IQ22" s="156"/>
    </row>
    <row r="23" spans="1:251" s="52" customFormat="1" ht="25.5" customHeight="1">
      <c r="A23" s="149" t="s">
        <v>71</v>
      </c>
      <c r="B23" s="150" t="s">
        <v>72</v>
      </c>
      <c r="C23" s="151"/>
      <c r="D23" s="110"/>
      <c r="E23" s="152">
        <v>661.36</v>
      </c>
      <c r="F23" s="152">
        <f>F24+F26+F27</f>
        <v>305</v>
      </c>
      <c r="G23" s="152"/>
      <c r="H23" s="152">
        <v>60.21</v>
      </c>
      <c r="I23" s="152">
        <v>296.15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4">
        <v>0</v>
      </c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6"/>
      <c r="DF23" s="156"/>
      <c r="DG23" s="156"/>
      <c r="DH23" s="156"/>
      <c r="DI23" s="156"/>
      <c r="DJ23" s="156"/>
      <c r="DK23" s="156"/>
      <c r="DL23" s="156"/>
      <c r="DM23" s="156"/>
      <c r="DN23" s="156"/>
      <c r="DO23" s="156"/>
      <c r="DP23" s="156"/>
      <c r="DQ23" s="156"/>
      <c r="DR23" s="156"/>
      <c r="DS23" s="156"/>
      <c r="DT23" s="156"/>
      <c r="DU23" s="156"/>
      <c r="DV23" s="156"/>
      <c r="DW23" s="156"/>
      <c r="DX23" s="156"/>
      <c r="DY23" s="156"/>
      <c r="DZ23" s="156"/>
      <c r="EA23" s="156"/>
      <c r="EB23" s="156"/>
      <c r="EC23" s="156"/>
      <c r="ED23" s="156"/>
      <c r="EE23" s="156"/>
      <c r="EF23" s="156"/>
      <c r="EG23" s="156"/>
      <c r="EH23" s="156"/>
      <c r="EI23" s="156"/>
      <c r="EJ23" s="156"/>
      <c r="EK23" s="156"/>
      <c r="EL23" s="156"/>
      <c r="EM23" s="156"/>
      <c r="EN23" s="156"/>
      <c r="EO23" s="156"/>
      <c r="EP23" s="156"/>
      <c r="EQ23" s="156"/>
      <c r="ER23" s="156"/>
      <c r="ES23" s="156"/>
      <c r="ET23" s="156"/>
      <c r="EU23" s="156"/>
      <c r="EV23" s="156"/>
      <c r="EW23" s="156"/>
      <c r="EX23" s="156"/>
      <c r="EY23" s="156"/>
      <c r="EZ23" s="156"/>
      <c r="FA23" s="156"/>
      <c r="FB23" s="156"/>
      <c r="FC23" s="156"/>
      <c r="FD23" s="156"/>
      <c r="FE23" s="156"/>
      <c r="FF23" s="156"/>
      <c r="FG23" s="156"/>
      <c r="FH23" s="156"/>
      <c r="FI23" s="156"/>
      <c r="FJ23" s="156"/>
      <c r="FK23" s="156"/>
      <c r="FL23" s="156"/>
      <c r="FM23" s="156"/>
      <c r="FN23" s="156"/>
      <c r="FO23" s="156"/>
      <c r="FP23" s="156"/>
      <c r="FQ23" s="156"/>
      <c r="FR23" s="156"/>
      <c r="FS23" s="156"/>
      <c r="FT23" s="156"/>
      <c r="FU23" s="156"/>
      <c r="FV23" s="156"/>
      <c r="FW23" s="156"/>
      <c r="FX23" s="156"/>
      <c r="FY23" s="156"/>
      <c r="FZ23" s="156"/>
      <c r="GA23" s="156"/>
      <c r="GB23" s="156"/>
      <c r="GC23" s="156"/>
      <c r="GD23" s="156"/>
      <c r="GE23" s="156"/>
      <c r="GF23" s="156"/>
      <c r="GG23" s="156"/>
      <c r="GH23" s="156"/>
      <c r="GI23" s="156"/>
      <c r="GJ23" s="156"/>
      <c r="GK23" s="156"/>
      <c r="GL23" s="156"/>
      <c r="GM23" s="156"/>
      <c r="GN23" s="156"/>
      <c r="GO23" s="156"/>
      <c r="GP23" s="156"/>
      <c r="GQ23" s="156"/>
      <c r="GR23" s="156"/>
      <c r="GS23" s="156"/>
      <c r="GT23" s="156"/>
      <c r="GU23" s="156"/>
      <c r="GV23" s="156"/>
      <c r="GW23" s="156"/>
      <c r="GX23" s="156"/>
      <c r="GY23" s="156"/>
      <c r="GZ23" s="156"/>
      <c r="HA23" s="156"/>
      <c r="HB23" s="156"/>
      <c r="HC23" s="156"/>
      <c r="HD23" s="156"/>
      <c r="HE23" s="156"/>
      <c r="HF23" s="156"/>
      <c r="HG23" s="156"/>
      <c r="HH23" s="156"/>
      <c r="HI23" s="156"/>
      <c r="HJ23" s="156"/>
      <c r="HK23" s="156"/>
      <c r="HL23" s="156"/>
      <c r="HM23" s="156"/>
      <c r="HN23" s="156"/>
      <c r="HO23" s="156"/>
      <c r="HP23" s="156"/>
      <c r="HQ23" s="156"/>
      <c r="HR23" s="156"/>
      <c r="HS23" s="156"/>
      <c r="HT23" s="156"/>
      <c r="HU23" s="156"/>
      <c r="HV23" s="156"/>
      <c r="HW23" s="156"/>
      <c r="HX23" s="156"/>
      <c r="HY23" s="156"/>
      <c r="HZ23" s="156"/>
      <c r="IA23" s="156"/>
      <c r="IB23" s="156"/>
      <c r="IC23" s="156"/>
      <c r="ID23" s="156"/>
      <c r="IE23" s="156"/>
      <c r="IF23" s="156"/>
      <c r="IG23" s="156"/>
      <c r="IH23" s="156"/>
      <c r="II23" s="156"/>
      <c r="IJ23" s="156"/>
      <c r="IK23" s="156"/>
      <c r="IL23" s="156"/>
      <c r="IM23" s="156"/>
      <c r="IN23" s="156"/>
      <c r="IO23" s="156"/>
      <c r="IP23" s="156"/>
      <c r="IQ23" s="156"/>
    </row>
    <row r="24" spans="1:251" ht="25.5" customHeight="1">
      <c r="A24" s="149" t="s">
        <v>73</v>
      </c>
      <c r="B24" s="149" t="s">
        <v>104</v>
      </c>
      <c r="C24" s="151">
        <v>2010450</v>
      </c>
      <c r="D24" s="110" t="s">
        <v>69</v>
      </c>
      <c r="E24" s="152">
        <v>474.09</v>
      </c>
      <c r="F24" s="152">
        <v>250.75</v>
      </c>
      <c r="G24" s="152"/>
      <c r="H24" s="152">
        <v>60.21</v>
      </c>
      <c r="I24" s="152">
        <v>163.13</v>
      </c>
      <c r="J24" s="152">
        <v>0</v>
      </c>
      <c r="K24" s="152">
        <v>0</v>
      </c>
      <c r="L24" s="152">
        <v>0</v>
      </c>
      <c r="M24" s="152">
        <v>0</v>
      </c>
      <c r="N24" s="152">
        <v>0</v>
      </c>
      <c r="O24" s="154">
        <v>0</v>
      </c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  <c r="DG24" s="156"/>
      <c r="DH24" s="156"/>
      <c r="DI24" s="156"/>
      <c r="DJ24" s="156"/>
      <c r="DK24" s="156"/>
      <c r="DL24" s="156"/>
      <c r="DM24" s="156"/>
      <c r="DN24" s="156"/>
      <c r="DO24" s="156"/>
      <c r="DP24" s="156"/>
      <c r="DQ24" s="156"/>
      <c r="DR24" s="156"/>
      <c r="DS24" s="156"/>
      <c r="DT24" s="156"/>
      <c r="DU24" s="156"/>
      <c r="DV24" s="156"/>
      <c r="DW24" s="156"/>
      <c r="DX24" s="156"/>
      <c r="DY24" s="156"/>
      <c r="DZ24" s="156"/>
      <c r="EA24" s="156"/>
      <c r="EB24" s="156"/>
      <c r="EC24" s="156"/>
      <c r="ED24" s="156"/>
      <c r="EE24" s="156"/>
      <c r="EF24" s="156"/>
      <c r="EG24" s="156"/>
      <c r="EH24" s="156"/>
      <c r="EI24" s="156"/>
      <c r="EJ24" s="156"/>
      <c r="EK24" s="156"/>
      <c r="EL24" s="156"/>
      <c r="EM24" s="156"/>
      <c r="EN24" s="156"/>
      <c r="EO24" s="156"/>
      <c r="EP24" s="156"/>
      <c r="EQ24" s="156"/>
      <c r="ER24" s="156"/>
      <c r="ES24" s="156"/>
      <c r="ET24" s="156"/>
      <c r="EU24" s="156"/>
      <c r="EV24" s="156"/>
      <c r="EW24" s="156"/>
      <c r="EX24" s="156"/>
      <c r="EY24" s="156"/>
      <c r="EZ24" s="156"/>
      <c r="FA24" s="156"/>
      <c r="FB24" s="156"/>
      <c r="FC24" s="156"/>
      <c r="FD24" s="156"/>
      <c r="FE24" s="156"/>
      <c r="FF24" s="156"/>
      <c r="FG24" s="156"/>
      <c r="FH24" s="156"/>
      <c r="FI24" s="156"/>
      <c r="FJ24" s="156"/>
      <c r="FK24" s="156"/>
      <c r="FL24" s="156"/>
      <c r="FM24" s="156"/>
      <c r="FN24" s="156"/>
      <c r="FO24" s="156"/>
      <c r="FP24" s="156"/>
      <c r="FQ24" s="156"/>
      <c r="FR24" s="156"/>
      <c r="FS24" s="156"/>
      <c r="FT24" s="156"/>
      <c r="FU24" s="156"/>
      <c r="FV24" s="156"/>
      <c r="FW24" s="156"/>
      <c r="FX24" s="156"/>
      <c r="FY24" s="156"/>
      <c r="FZ24" s="156"/>
      <c r="GA24" s="156"/>
      <c r="GB24" s="156"/>
      <c r="GC24" s="156"/>
      <c r="GD24" s="156"/>
      <c r="GE24" s="156"/>
      <c r="GF24" s="156"/>
      <c r="GG24" s="156"/>
      <c r="GH24" s="156"/>
      <c r="GI24" s="156"/>
      <c r="GJ24" s="156"/>
      <c r="GK24" s="156"/>
      <c r="GL24" s="156"/>
      <c r="GM24" s="156"/>
      <c r="GN24" s="156"/>
      <c r="GO24" s="156"/>
      <c r="GP24" s="156"/>
      <c r="GQ24" s="156"/>
      <c r="GR24" s="156"/>
      <c r="GS24" s="156"/>
      <c r="GT24" s="156"/>
      <c r="GU24" s="156"/>
      <c r="GV24" s="156"/>
      <c r="GW24" s="156"/>
      <c r="GX24" s="156"/>
      <c r="GY24" s="156"/>
      <c r="GZ24" s="156"/>
      <c r="HA24" s="156"/>
      <c r="HB24" s="156"/>
      <c r="HC24" s="156"/>
      <c r="HD24" s="156"/>
      <c r="HE24" s="156"/>
      <c r="HF24" s="156"/>
      <c r="HG24" s="156"/>
      <c r="HH24" s="156"/>
      <c r="HI24" s="156"/>
      <c r="HJ24" s="156"/>
      <c r="HK24" s="156"/>
      <c r="HL24" s="156"/>
      <c r="HM24" s="156"/>
      <c r="HN24" s="156"/>
      <c r="HO24" s="156"/>
      <c r="HP24" s="156"/>
      <c r="HQ24" s="156"/>
      <c r="HR24" s="156"/>
      <c r="HS24" s="156"/>
      <c r="HT24" s="156"/>
      <c r="HU24" s="156"/>
      <c r="HV24" s="156"/>
      <c r="HW24" s="156"/>
      <c r="HX24" s="156"/>
      <c r="HY24" s="156"/>
      <c r="HZ24" s="156"/>
      <c r="IA24" s="156"/>
      <c r="IB24" s="156"/>
      <c r="IC24" s="156"/>
      <c r="ID24" s="156"/>
      <c r="IE24" s="156"/>
      <c r="IF24" s="156"/>
      <c r="IG24" s="156"/>
      <c r="IH24" s="156"/>
      <c r="II24" s="156"/>
      <c r="IJ24" s="156"/>
      <c r="IK24" s="156"/>
      <c r="IL24" s="156"/>
      <c r="IM24" s="156"/>
      <c r="IN24" s="156"/>
      <c r="IO24" s="156"/>
      <c r="IP24" s="156"/>
      <c r="IQ24" s="156"/>
    </row>
    <row r="25" spans="1:251" ht="25.5" customHeight="1">
      <c r="A25" s="149" t="s">
        <v>73</v>
      </c>
      <c r="B25" s="149" t="s">
        <v>104</v>
      </c>
      <c r="C25" s="151">
        <v>2010499</v>
      </c>
      <c r="D25" s="110" t="s">
        <v>64</v>
      </c>
      <c r="E25" s="152">
        <v>133.02</v>
      </c>
      <c r="F25" s="152">
        <v>0</v>
      </c>
      <c r="G25" s="152">
        <v>0</v>
      </c>
      <c r="H25" s="152">
        <v>0</v>
      </c>
      <c r="I25" s="152">
        <v>133.02</v>
      </c>
      <c r="J25" s="152">
        <v>0</v>
      </c>
      <c r="K25" s="152">
        <v>0</v>
      </c>
      <c r="L25" s="152">
        <v>0</v>
      </c>
      <c r="M25" s="152">
        <v>0</v>
      </c>
      <c r="N25" s="152">
        <v>0</v>
      </c>
      <c r="O25" s="154">
        <v>0</v>
      </c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  <c r="DC25" s="156"/>
      <c r="DD25" s="156"/>
      <c r="DE25" s="156"/>
      <c r="DF25" s="156"/>
      <c r="DG25" s="156"/>
      <c r="DH25" s="156"/>
      <c r="DI25" s="156"/>
      <c r="DJ25" s="156"/>
      <c r="DK25" s="156"/>
      <c r="DL25" s="156"/>
      <c r="DM25" s="156"/>
      <c r="DN25" s="156"/>
      <c r="DO25" s="156"/>
      <c r="DP25" s="156"/>
      <c r="DQ25" s="156"/>
      <c r="DR25" s="156"/>
      <c r="DS25" s="156"/>
      <c r="DT25" s="156"/>
      <c r="DU25" s="156"/>
      <c r="DV25" s="156"/>
      <c r="DW25" s="156"/>
      <c r="DX25" s="156"/>
      <c r="DY25" s="156"/>
      <c r="DZ25" s="156"/>
      <c r="EA25" s="156"/>
      <c r="EB25" s="156"/>
      <c r="EC25" s="156"/>
      <c r="ED25" s="156"/>
      <c r="EE25" s="156"/>
      <c r="EF25" s="156"/>
      <c r="EG25" s="156"/>
      <c r="EH25" s="156"/>
      <c r="EI25" s="156"/>
      <c r="EJ25" s="156"/>
      <c r="EK25" s="156"/>
      <c r="EL25" s="156"/>
      <c r="EM25" s="156"/>
      <c r="EN25" s="156"/>
      <c r="EO25" s="156"/>
      <c r="EP25" s="156"/>
      <c r="EQ25" s="156"/>
      <c r="ER25" s="156"/>
      <c r="ES25" s="156"/>
      <c r="ET25" s="156"/>
      <c r="EU25" s="156"/>
      <c r="EV25" s="156"/>
      <c r="EW25" s="156"/>
      <c r="EX25" s="156"/>
      <c r="EY25" s="156"/>
      <c r="EZ25" s="156"/>
      <c r="FA25" s="156"/>
      <c r="FB25" s="156"/>
      <c r="FC25" s="156"/>
      <c r="FD25" s="156"/>
      <c r="FE25" s="156"/>
      <c r="FF25" s="156"/>
      <c r="FG25" s="156"/>
      <c r="FH25" s="156"/>
      <c r="FI25" s="156"/>
      <c r="FJ25" s="156"/>
      <c r="FK25" s="156"/>
      <c r="FL25" s="156"/>
      <c r="FM25" s="156"/>
      <c r="FN25" s="156"/>
      <c r="FO25" s="156"/>
      <c r="FP25" s="156"/>
      <c r="FQ25" s="156"/>
      <c r="FR25" s="156"/>
      <c r="FS25" s="156"/>
      <c r="FT25" s="156"/>
      <c r="FU25" s="156"/>
      <c r="FV25" s="156"/>
      <c r="FW25" s="156"/>
      <c r="FX25" s="156"/>
      <c r="FY25" s="156"/>
      <c r="FZ25" s="156"/>
      <c r="GA25" s="156"/>
      <c r="GB25" s="156"/>
      <c r="GC25" s="156"/>
      <c r="GD25" s="156"/>
      <c r="GE25" s="156"/>
      <c r="GF25" s="156"/>
      <c r="GG25" s="156"/>
      <c r="GH25" s="156"/>
      <c r="GI25" s="156"/>
      <c r="GJ25" s="156"/>
      <c r="GK25" s="156"/>
      <c r="GL25" s="156"/>
      <c r="GM25" s="156"/>
      <c r="GN25" s="156"/>
      <c r="GO25" s="156"/>
      <c r="GP25" s="156"/>
      <c r="GQ25" s="156"/>
      <c r="GR25" s="156"/>
      <c r="GS25" s="156"/>
      <c r="GT25" s="156"/>
      <c r="GU25" s="156"/>
      <c r="GV25" s="156"/>
      <c r="GW25" s="156"/>
      <c r="GX25" s="156"/>
      <c r="GY25" s="156"/>
      <c r="GZ25" s="156"/>
      <c r="HA25" s="156"/>
      <c r="HB25" s="156"/>
      <c r="HC25" s="156"/>
      <c r="HD25" s="156"/>
      <c r="HE25" s="156"/>
      <c r="HF25" s="156"/>
      <c r="HG25" s="156"/>
      <c r="HH25" s="156"/>
      <c r="HI25" s="156"/>
      <c r="HJ25" s="156"/>
      <c r="HK25" s="156"/>
      <c r="HL25" s="156"/>
      <c r="HM25" s="156"/>
      <c r="HN25" s="156"/>
      <c r="HO25" s="156"/>
      <c r="HP25" s="156"/>
      <c r="HQ25" s="156"/>
      <c r="HR25" s="156"/>
      <c r="HS25" s="156"/>
      <c r="HT25" s="156"/>
      <c r="HU25" s="156"/>
      <c r="HV25" s="156"/>
      <c r="HW25" s="156"/>
      <c r="HX25" s="156"/>
      <c r="HY25" s="156"/>
      <c r="HZ25" s="156"/>
      <c r="IA25" s="156"/>
      <c r="IB25" s="156"/>
      <c r="IC25" s="156"/>
      <c r="ID25" s="156"/>
      <c r="IE25" s="156"/>
      <c r="IF25" s="156"/>
      <c r="IG25" s="156"/>
      <c r="IH25" s="156"/>
      <c r="II25" s="156"/>
      <c r="IJ25" s="156"/>
      <c r="IK25" s="156"/>
      <c r="IL25" s="156"/>
      <c r="IM25" s="156"/>
      <c r="IN25" s="156"/>
      <c r="IO25" s="156"/>
      <c r="IP25" s="156"/>
      <c r="IQ25" s="156"/>
    </row>
    <row r="26" spans="1:251" ht="25.5" customHeight="1">
      <c r="A26" s="149" t="s">
        <v>73</v>
      </c>
      <c r="B26" s="149" t="s">
        <v>104</v>
      </c>
      <c r="C26" s="151">
        <v>2080505</v>
      </c>
      <c r="D26" s="110" t="s">
        <v>59</v>
      </c>
      <c r="E26" s="152">
        <v>34.83</v>
      </c>
      <c r="F26" s="152">
        <v>34.83</v>
      </c>
      <c r="G26" s="152">
        <v>0</v>
      </c>
      <c r="H26" s="152">
        <v>0</v>
      </c>
      <c r="I26" s="152">
        <v>0</v>
      </c>
      <c r="J26" s="152">
        <v>0</v>
      </c>
      <c r="K26" s="152">
        <v>0</v>
      </c>
      <c r="L26" s="152">
        <v>0</v>
      </c>
      <c r="M26" s="152">
        <v>0</v>
      </c>
      <c r="N26" s="152">
        <v>0</v>
      </c>
      <c r="O26" s="154">
        <v>0</v>
      </c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56"/>
      <c r="DE26" s="156"/>
      <c r="DF26" s="156"/>
      <c r="DG26" s="156"/>
      <c r="DH26" s="156"/>
      <c r="DI26" s="156"/>
      <c r="DJ26" s="156"/>
      <c r="DK26" s="156"/>
      <c r="DL26" s="156"/>
      <c r="DM26" s="156"/>
      <c r="DN26" s="156"/>
      <c r="DO26" s="156"/>
      <c r="DP26" s="156"/>
      <c r="DQ26" s="156"/>
      <c r="DR26" s="156"/>
      <c r="DS26" s="156"/>
      <c r="DT26" s="156"/>
      <c r="DU26" s="156"/>
      <c r="DV26" s="156"/>
      <c r="DW26" s="156"/>
      <c r="DX26" s="156"/>
      <c r="DY26" s="156"/>
      <c r="DZ26" s="156"/>
      <c r="EA26" s="156"/>
      <c r="EB26" s="156"/>
      <c r="EC26" s="156"/>
      <c r="ED26" s="156"/>
      <c r="EE26" s="156"/>
      <c r="EF26" s="156"/>
      <c r="EG26" s="156"/>
      <c r="EH26" s="156"/>
      <c r="EI26" s="156"/>
      <c r="EJ26" s="156"/>
      <c r="EK26" s="156"/>
      <c r="EL26" s="156"/>
      <c r="EM26" s="156"/>
      <c r="EN26" s="156"/>
      <c r="EO26" s="156"/>
      <c r="EP26" s="156"/>
      <c r="EQ26" s="156"/>
      <c r="ER26" s="156"/>
      <c r="ES26" s="156"/>
      <c r="ET26" s="156"/>
      <c r="EU26" s="156"/>
      <c r="EV26" s="156"/>
      <c r="EW26" s="156"/>
      <c r="EX26" s="156"/>
      <c r="EY26" s="156"/>
      <c r="EZ26" s="156"/>
      <c r="FA26" s="156"/>
      <c r="FB26" s="156"/>
      <c r="FC26" s="156"/>
      <c r="FD26" s="156"/>
      <c r="FE26" s="156"/>
      <c r="FF26" s="156"/>
      <c r="FG26" s="156"/>
      <c r="FH26" s="156"/>
      <c r="FI26" s="156"/>
      <c r="FJ26" s="156"/>
      <c r="FK26" s="156"/>
      <c r="FL26" s="156"/>
      <c r="FM26" s="156"/>
      <c r="FN26" s="156"/>
      <c r="FO26" s="156"/>
      <c r="FP26" s="156"/>
      <c r="FQ26" s="156"/>
      <c r="FR26" s="156"/>
      <c r="FS26" s="156"/>
      <c r="FT26" s="156"/>
      <c r="FU26" s="156"/>
      <c r="FV26" s="156"/>
      <c r="FW26" s="156"/>
      <c r="FX26" s="156"/>
      <c r="FY26" s="156"/>
      <c r="FZ26" s="156"/>
      <c r="GA26" s="156"/>
      <c r="GB26" s="156"/>
      <c r="GC26" s="156"/>
      <c r="GD26" s="156"/>
      <c r="GE26" s="156"/>
      <c r="GF26" s="156"/>
      <c r="GG26" s="156"/>
      <c r="GH26" s="156"/>
      <c r="GI26" s="156"/>
      <c r="GJ26" s="156"/>
      <c r="GK26" s="156"/>
      <c r="GL26" s="156"/>
      <c r="GM26" s="156"/>
      <c r="GN26" s="156"/>
      <c r="GO26" s="156"/>
      <c r="GP26" s="156"/>
      <c r="GQ26" s="156"/>
      <c r="GR26" s="156"/>
      <c r="GS26" s="156"/>
      <c r="GT26" s="156"/>
      <c r="GU26" s="156"/>
      <c r="GV26" s="156"/>
      <c r="GW26" s="156"/>
      <c r="GX26" s="156"/>
      <c r="GY26" s="156"/>
      <c r="GZ26" s="156"/>
      <c r="HA26" s="156"/>
      <c r="HB26" s="156"/>
      <c r="HC26" s="156"/>
      <c r="HD26" s="156"/>
      <c r="HE26" s="156"/>
      <c r="HF26" s="156"/>
      <c r="HG26" s="156"/>
      <c r="HH26" s="156"/>
      <c r="HI26" s="156"/>
      <c r="HJ26" s="156"/>
      <c r="HK26" s="156"/>
      <c r="HL26" s="156"/>
      <c r="HM26" s="156"/>
      <c r="HN26" s="156"/>
      <c r="HO26" s="156"/>
      <c r="HP26" s="156"/>
      <c r="HQ26" s="156"/>
      <c r="HR26" s="156"/>
      <c r="HS26" s="156"/>
      <c r="HT26" s="156"/>
      <c r="HU26" s="156"/>
      <c r="HV26" s="156"/>
      <c r="HW26" s="156"/>
      <c r="HX26" s="156"/>
      <c r="HY26" s="156"/>
      <c r="HZ26" s="156"/>
      <c r="IA26" s="156"/>
      <c r="IB26" s="156"/>
      <c r="IC26" s="156"/>
      <c r="ID26" s="156"/>
      <c r="IE26" s="156"/>
      <c r="IF26" s="156"/>
      <c r="IG26" s="156"/>
      <c r="IH26" s="156"/>
      <c r="II26" s="156"/>
      <c r="IJ26" s="156"/>
      <c r="IK26" s="156"/>
      <c r="IL26" s="156"/>
      <c r="IM26" s="156"/>
      <c r="IN26" s="156"/>
      <c r="IO26" s="156"/>
      <c r="IP26" s="156"/>
      <c r="IQ26" s="156"/>
    </row>
    <row r="27" spans="1:251" ht="25.5" customHeight="1">
      <c r="A27" s="149" t="s">
        <v>73</v>
      </c>
      <c r="B27" s="149" t="s">
        <v>104</v>
      </c>
      <c r="C27" s="151">
        <v>2101102</v>
      </c>
      <c r="D27" s="110" t="s">
        <v>70</v>
      </c>
      <c r="E27" s="152">
        <v>19.42</v>
      </c>
      <c r="F27" s="152">
        <v>19.42</v>
      </c>
      <c r="G27" s="152">
        <v>0</v>
      </c>
      <c r="H27" s="152">
        <v>0</v>
      </c>
      <c r="I27" s="152">
        <v>0</v>
      </c>
      <c r="J27" s="152">
        <v>0</v>
      </c>
      <c r="K27" s="152">
        <v>0</v>
      </c>
      <c r="L27" s="152">
        <v>0</v>
      </c>
      <c r="M27" s="152">
        <v>0</v>
      </c>
      <c r="N27" s="152">
        <v>0</v>
      </c>
      <c r="O27" s="154">
        <v>0</v>
      </c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56"/>
      <c r="DE27" s="156"/>
      <c r="DF27" s="156"/>
      <c r="DG27" s="156"/>
      <c r="DH27" s="156"/>
      <c r="DI27" s="156"/>
      <c r="DJ27" s="156"/>
      <c r="DK27" s="156"/>
      <c r="DL27" s="156"/>
      <c r="DM27" s="156"/>
      <c r="DN27" s="156"/>
      <c r="DO27" s="156"/>
      <c r="DP27" s="156"/>
      <c r="DQ27" s="156"/>
      <c r="DR27" s="156"/>
      <c r="DS27" s="156"/>
      <c r="DT27" s="156"/>
      <c r="DU27" s="156"/>
      <c r="DV27" s="156"/>
      <c r="DW27" s="156"/>
      <c r="DX27" s="156"/>
      <c r="DY27" s="156"/>
      <c r="DZ27" s="156"/>
      <c r="EA27" s="156"/>
      <c r="EB27" s="156"/>
      <c r="EC27" s="156"/>
      <c r="ED27" s="156"/>
      <c r="EE27" s="156"/>
      <c r="EF27" s="156"/>
      <c r="EG27" s="156"/>
      <c r="EH27" s="156"/>
      <c r="EI27" s="156"/>
      <c r="EJ27" s="156"/>
      <c r="EK27" s="156"/>
      <c r="EL27" s="156"/>
      <c r="EM27" s="156"/>
      <c r="EN27" s="156"/>
      <c r="EO27" s="156"/>
      <c r="EP27" s="156"/>
      <c r="EQ27" s="156"/>
      <c r="ER27" s="156"/>
      <c r="ES27" s="156"/>
      <c r="ET27" s="156"/>
      <c r="EU27" s="156"/>
      <c r="EV27" s="156"/>
      <c r="EW27" s="156"/>
      <c r="EX27" s="156"/>
      <c r="EY27" s="156"/>
      <c r="EZ27" s="156"/>
      <c r="FA27" s="156"/>
      <c r="FB27" s="156"/>
      <c r="FC27" s="156"/>
      <c r="FD27" s="156"/>
      <c r="FE27" s="156"/>
      <c r="FF27" s="156"/>
      <c r="FG27" s="156"/>
      <c r="FH27" s="156"/>
      <c r="FI27" s="156"/>
      <c r="FJ27" s="156"/>
      <c r="FK27" s="156"/>
      <c r="FL27" s="156"/>
      <c r="FM27" s="156"/>
      <c r="FN27" s="156"/>
      <c r="FO27" s="156"/>
      <c r="FP27" s="156"/>
      <c r="FQ27" s="156"/>
      <c r="FR27" s="156"/>
      <c r="FS27" s="156"/>
      <c r="FT27" s="156"/>
      <c r="FU27" s="156"/>
      <c r="FV27" s="156"/>
      <c r="FW27" s="156"/>
      <c r="FX27" s="156"/>
      <c r="FY27" s="156"/>
      <c r="FZ27" s="156"/>
      <c r="GA27" s="156"/>
      <c r="GB27" s="156"/>
      <c r="GC27" s="156"/>
      <c r="GD27" s="156"/>
      <c r="GE27" s="156"/>
      <c r="GF27" s="156"/>
      <c r="GG27" s="156"/>
      <c r="GH27" s="156"/>
      <c r="GI27" s="156"/>
      <c r="GJ27" s="156"/>
      <c r="GK27" s="156"/>
      <c r="GL27" s="156"/>
      <c r="GM27" s="156"/>
      <c r="GN27" s="156"/>
      <c r="GO27" s="156"/>
      <c r="GP27" s="156"/>
      <c r="GQ27" s="156"/>
      <c r="GR27" s="156"/>
      <c r="GS27" s="156"/>
      <c r="GT27" s="156"/>
      <c r="GU27" s="156"/>
      <c r="GV27" s="156"/>
      <c r="GW27" s="156"/>
      <c r="GX27" s="156"/>
      <c r="GY27" s="156"/>
      <c r="GZ27" s="156"/>
      <c r="HA27" s="156"/>
      <c r="HB27" s="156"/>
      <c r="HC27" s="156"/>
      <c r="HD27" s="156"/>
      <c r="HE27" s="156"/>
      <c r="HF27" s="156"/>
      <c r="HG27" s="156"/>
      <c r="HH27" s="156"/>
      <c r="HI27" s="156"/>
      <c r="HJ27" s="156"/>
      <c r="HK27" s="156"/>
      <c r="HL27" s="156"/>
      <c r="HM27" s="156"/>
      <c r="HN27" s="156"/>
      <c r="HO27" s="156"/>
      <c r="HP27" s="156"/>
      <c r="HQ27" s="156"/>
      <c r="HR27" s="156"/>
      <c r="HS27" s="156"/>
      <c r="HT27" s="156"/>
      <c r="HU27" s="156"/>
      <c r="HV27" s="156"/>
      <c r="HW27" s="156"/>
      <c r="HX27" s="156"/>
      <c r="HY27" s="156"/>
      <c r="HZ27" s="156"/>
      <c r="IA27" s="156"/>
      <c r="IB27" s="156"/>
      <c r="IC27" s="156"/>
      <c r="ID27" s="156"/>
      <c r="IE27" s="156"/>
      <c r="IF27" s="156"/>
      <c r="IG27" s="156"/>
      <c r="IH27" s="156"/>
      <c r="II27" s="156"/>
      <c r="IJ27" s="156"/>
      <c r="IK27" s="156"/>
      <c r="IL27" s="156"/>
      <c r="IM27" s="156"/>
      <c r="IN27" s="156"/>
      <c r="IO27" s="156"/>
      <c r="IP27" s="156"/>
      <c r="IQ27" s="156"/>
    </row>
    <row r="28" spans="1:251" s="52" customFormat="1" ht="25.5" customHeight="1">
      <c r="A28" s="149" t="s">
        <v>75</v>
      </c>
      <c r="B28" s="150" t="s">
        <v>76</v>
      </c>
      <c r="C28" s="151"/>
      <c r="D28" s="110"/>
      <c r="E28" s="152">
        <v>967.47</v>
      </c>
      <c r="F28" s="152">
        <f>F29+F32+F31</f>
        <v>60.66</v>
      </c>
      <c r="G28" s="152">
        <f>G29+G32+G31</f>
        <v>4.2</v>
      </c>
      <c r="H28" s="152">
        <v>11.86</v>
      </c>
      <c r="I28" s="152">
        <v>0</v>
      </c>
      <c r="J28" s="152">
        <v>890.75</v>
      </c>
      <c r="K28" s="152">
        <v>0</v>
      </c>
      <c r="L28" s="152">
        <v>0</v>
      </c>
      <c r="M28" s="152">
        <v>0</v>
      </c>
      <c r="N28" s="152">
        <v>0</v>
      </c>
      <c r="O28" s="154">
        <v>0</v>
      </c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6"/>
      <c r="DE28" s="156"/>
      <c r="DF28" s="156"/>
      <c r="DG28" s="156"/>
      <c r="DH28" s="156"/>
      <c r="DI28" s="156"/>
      <c r="DJ28" s="156"/>
      <c r="DK28" s="156"/>
      <c r="DL28" s="156"/>
      <c r="DM28" s="156"/>
      <c r="DN28" s="156"/>
      <c r="DO28" s="156"/>
      <c r="DP28" s="156"/>
      <c r="DQ28" s="156"/>
      <c r="DR28" s="156"/>
      <c r="DS28" s="156"/>
      <c r="DT28" s="156"/>
      <c r="DU28" s="156"/>
      <c r="DV28" s="156"/>
      <c r="DW28" s="156"/>
      <c r="DX28" s="156"/>
      <c r="DY28" s="156"/>
      <c r="DZ28" s="156"/>
      <c r="EA28" s="156"/>
      <c r="EB28" s="156"/>
      <c r="EC28" s="156"/>
      <c r="ED28" s="156"/>
      <c r="EE28" s="156"/>
      <c r="EF28" s="156"/>
      <c r="EG28" s="156"/>
      <c r="EH28" s="156"/>
      <c r="EI28" s="156"/>
      <c r="EJ28" s="156"/>
      <c r="EK28" s="156"/>
      <c r="EL28" s="156"/>
      <c r="EM28" s="156"/>
      <c r="EN28" s="156"/>
      <c r="EO28" s="156"/>
      <c r="EP28" s="156"/>
      <c r="EQ28" s="156"/>
      <c r="ER28" s="156"/>
      <c r="ES28" s="156"/>
      <c r="ET28" s="156"/>
      <c r="EU28" s="156"/>
      <c r="EV28" s="156"/>
      <c r="EW28" s="156"/>
      <c r="EX28" s="156"/>
      <c r="EY28" s="156"/>
      <c r="EZ28" s="156"/>
      <c r="FA28" s="156"/>
      <c r="FB28" s="156"/>
      <c r="FC28" s="156"/>
      <c r="FD28" s="156"/>
      <c r="FE28" s="156"/>
      <c r="FF28" s="156"/>
      <c r="FG28" s="156"/>
      <c r="FH28" s="156"/>
      <c r="FI28" s="156"/>
      <c r="FJ28" s="156"/>
      <c r="FK28" s="156"/>
      <c r="FL28" s="156"/>
      <c r="FM28" s="156"/>
      <c r="FN28" s="156"/>
      <c r="FO28" s="156"/>
      <c r="FP28" s="156"/>
      <c r="FQ28" s="156"/>
      <c r="FR28" s="156"/>
      <c r="FS28" s="156"/>
      <c r="FT28" s="156"/>
      <c r="FU28" s="156"/>
      <c r="FV28" s="156"/>
      <c r="FW28" s="156"/>
      <c r="FX28" s="156"/>
      <c r="FY28" s="156"/>
      <c r="FZ28" s="156"/>
      <c r="GA28" s="156"/>
      <c r="GB28" s="156"/>
      <c r="GC28" s="156"/>
      <c r="GD28" s="156"/>
      <c r="GE28" s="156"/>
      <c r="GF28" s="156"/>
      <c r="GG28" s="156"/>
      <c r="GH28" s="156"/>
      <c r="GI28" s="156"/>
      <c r="GJ28" s="156"/>
      <c r="GK28" s="156"/>
      <c r="GL28" s="156"/>
      <c r="GM28" s="156"/>
      <c r="GN28" s="156"/>
      <c r="GO28" s="156"/>
      <c r="GP28" s="156"/>
      <c r="GQ28" s="156"/>
      <c r="GR28" s="156"/>
      <c r="GS28" s="156"/>
      <c r="GT28" s="156"/>
      <c r="GU28" s="156"/>
      <c r="GV28" s="156"/>
      <c r="GW28" s="156"/>
      <c r="GX28" s="156"/>
      <c r="GY28" s="156"/>
      <c r="GZ28" s="156"/>
      <c r="HA28" s="156"/>
      <c r="HB28" s="156"/>
      <c r="HC28" s="156"/>
      <c r="HD28" s="156"/>
      <c r="HE28" s="156"/>
      <c r="HF28" s="156"/>
      <c r="HG28" s="156"/>
      <c r="HH28" s="156"/>
      <c r="HI28" s="156"/>
      <c r="HJ28" s="156"/>
      <c r="HK28" s="156"/>
      <c r="HL28" s="156"/>
      <c r="HM28" s="156"/>
      <c r="HN28" s="156"/>
      <c r="HO28" s="156"/>
      <c r="HP28" s="156"/>
      <c r="HQ28" s="156"/>
      <c r="HR28" s="156"/>
      <c r="HS28" s="156"/>
      <c r="HT28" s="156"/>
      <c r="HU28" s="156"/>
      <c r="HV28" s="156"/>
      <c r="HW28" s="156"/>
      <c r="HX28" s="156"/>
      <c r="HY28" s="156"/>
      <c r="HZ28" s="156"/>
      <c r="IA28" s="156"/>
      <c r="IB28" s="156"/>
      <c r="IC28" s="156"/>
      <c r="ID28" s="156"/>
      <c r="IE28" s="156"/>
      <c r="IF28" s="156"/>
      <c r="IG28" s="156"/>
      <c r="IH28" s="156"/>
      <c r="II28" s="156"/>
      <c r="IJ28" s="156"/>
      <c r="IK28" s="156"/>
      <c r="IL28" s="156"/>
      <c r="IM28" s="156"/>
      <c r="IN28" s="156"/>
      <c r="IO28" s="156"/>
      <c r="IP28" s="156"/>
      <c r="IQ28" s="156"/>
    </row>
    <row r="29" spans="1:251" ht="25.5" customHeight="1">
      <c r="A29" s="149" t="s">
        <v>77</v>
      </c>
      <c r="B29" s="149" t="s">
        <v>105</v>
      </c>
      <c r="C29" s="151">
        <v>2010450</v>
      </c>
      <c r="D29" s="110" t="s">
        <v>69</v>
      </c>
      <c r="E29" s="152">
        <v>64.22</v>
      </c>
      <c r="F29" s="152">
        <v>48.16</v>
      </c>
      <c r="G29" s="152">
        <v>4.2</v>
      </c>
      <c r="H29" s="152">
        <v>11.86</v>
      </c>
      <c r="I29" s="152">
        <v>0</v>
      </c>
      <c r="J29" s="152">
        <v>0</v>
      </c>
      <c r="K29" s="152">
        <v>0</v>
      </c>
      <c r="L29" s="152">
        <v>0</v>
      </c>
      <c r="M29" s="152">
        <v>0</v>
      </c>
      <c r="N29" s="152">
        <v>0</v>
      </c>
      <c r="O29" s="154">
        <v>0</v>
      </c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6"/>
      <c r="DS29" s="156"/>
      <c r="DT29" s="156"/>
      <c r="DU29" s="156"/>
      <c r="DV29" s="156"/>
      <c r="DW29" s="156"/>
      <c r="DX29" s="156"/>
      <c r="DY29" s="156"/>
      <c r="DZ29" s="156"/>
      <c r="EA29" s="156"/>
      <c r="EB29" s="156"/>
      <c r="EC29" s="156"/>
      <c r="ED29" s="156"/>
      <c r="EE29" s="156"/>
      <c r="EF29" s="156"/>
      <c r="EG29" s="156"/>
      <c r="EH29" s="156"/>
      <c r="EI29" s="156"/>
      <c r="EJ29" s="156"/>
      <c r="EK29" s="156"/>
      <c r="EL29" s="156"/>
      <c r="EM29" s="156"/>
      <c r="EN29" s="156"/>
      <c r="EO29" s="156"/>
      <c r="EP29" s="156"/>
      <c r="EQ29" s="156"/>
      <c r="ER29" s="156"/>
      <c r="ES29" s="156"/>
      <c r="ET29" s="156"/>
      <c r="EU29" s="156"/>
      <c r="EV29" s="156"/>
      <c r="EW29" s="156"/>
      <c r="EX29" s="156"/>
      <c r="EY29" s="156"/>
      <c r="EZ29" s="156"/>
      <c r="FA29" s="156"/>
      <c r="FB29" s="156"/>
      <c r="FC29" s="156"/>
      <c r="FD29" s="156"/>
      <c r="FE29" s="156"/>
      <c r="FF29" s="156"/>
      <c r="FG29" s="156"/>
      <c r="FH29" s="156"/>
      <c r="FI29" s="156"/>
      <c r="FJ29" s="156"/>
      <c r="FK29" s="156"/>
      <c r="FL29" s="156"/>
      <c r="FM29" s="156"/>
      <c r="FN29" s="156"/>
      <c r="FO29" s="156"/>
      <c r="FP29" s="156"/>
      <c r="FQ29" s="156"/>
      <c r="FR29" s="156"/>
      <c r="FS29" s="156"/>
      <c r="FT29" s="156"/>
      <c r="FU29" s="156"/>
      <c r="FV29" s="156"/>
      <c r="FW29" s="156"/>
      <c r="FX29" s="156"/>
      <c r="FY29" s="156"/>
      <c r="FZ29" s="156"/>
      <c r="GA29" s="156"/>
      <c r="GB29" s="156"/>
      <c r="GC29" s="156"/>
      <c r="GD29" s="156"/>
      <c r="GE29" s="156"/>
      <c r="GF29" s="156"/>
      <c r="GG29" s="156"/>
      <c r="GH29" s="156"/>
      <c r="GI29" s="156"/>
      <c r="GJ29" s="156"/>
      <c r="GK29" s="156"/>
      <c r="GL29" s="156"/>
      <c r="GM29" s="156"/>
      <c r="GN29" s="156"/>
      <c r="GO29" s="156"/>
      <c r="GP29" s="156"/>
      <c r="GQ29" s="156"/>
      <c r="GR29" s="156"/>
      <c r="GS29" s="156"/>
      <c r="GT29" s="156"/>
      <c r="GU29" s="156"/>
      <c r="GV29" s="156"/>
      <c r="GW29" s="156"/>
      <c r="GX29" s="156"/>
      <c r="GY29" s="156"/>
      <c r="GZ29" s="156"/>
      <c r="HA29" s="156"/>
      <c r="HB29" s="156"/>
      <c r="HC29" s="156"/>
      <c r="HD29" s="156"/>
      <c r="HE29" s="156"/>
      <c r="HF29" s="156"/>
      <c r="HG29" s="156"/>
      <c r="HH29" s="156"/>
      <c r="HI29" s="156"/>
      <c r="HJ29" s="156"/>
      <c r="HK29" s="156"/>
      <c r="HL29" s="156"/>
      <c r="HM29" s="156"/>
      <c r="HN29" s="156"/>
      <c r="HO29" s="156"/>
      <c r="HP29" s="156"/>
      <c r="HQ29" s="156"/>
      <c r="HR29" s="156"/>
      <c r="HS29" s="156"/>
      <c r="HT29" s="156"/>
      <c r="HU29" s="156"/>
      <c r="HV29" s="156"/>
      <c r="HW29" s="156"/>
      <c r="HX29" s="156"/>
      <c r="HY29" s="156"/>
      <c r="HZ29" s="156"/>
      <c r="IA29" s="156"/>
      <c r="IB29" s="156"/>
      <c r="IC29" s="156"/>
      <c r="ID29" s="156"/>
      <c r="IE29" s="156"/>
      <c r="IF29" s="156"/>
      <c r="IG29" s="156"/>
      <c r="IH29" s="156"/>
      <c r="II29" s="156"/>
      <c r="IJ29" s="156"/>
      <c r="IK29" s="156"/>
      <c r="IL29" s="156"/>
      <c r="IM29" s="156"/>
      <c r="IN29" s="156"/>
      <c r="IO29" s="156"/>
      <c r="IP29" s="156"/>
      <c r="IQ29" s="156"/>
    </row>
    <row r="30" spans="1:251" ht="25.5" customHeight="1">
      <c r="A30" s="149" t="s">
        <v>77</v>
      </c>
      <c r="B30" s="149" t="s">
        <v>105</v>
      </c>
      <c r="C30" s="151">
        <v>2010499</v>
      </c>
      <c r="D30" s="110" t="s">
        <v>64</v>
      </c>
      <c r="E30" s="152">
        <v>290.75</v>
      </c>
      <c r="F30" s="152">
        <v>0</v>
      </c>
      <c r="G30" s="152">
        <v>0</v>
      </c>
      <c r="H30" s="152">
        <v>0</v>
      </c>
      <c r="I30" s="152">
        <v>0</v>
      </c>
      <c r="J30" s="152">
        <v>290.75</v>
      </c>
      <c r="K30" s="152">
        <v>0</v>
      </c>
      <c r="L30" s="152">
        <v>0</v>
      </c>
      <c r="M30" s="152">
        <v>0</v>
      </c>
      <c r="N30" s="152">
        <v>0</v>
      </c>
      <c r="O30" s="154">
        <v>0</v>
      </c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/>
      <c r="DP30" s="156"/>
      <c r="DQ30" s="156"/>
      <c r="DR30" s="156"/>
      <c r="DS30" s="156"/>
      <c r="DT30" s="156"/>
      <c r="DU30" s="156"/>
      <c r="DV30" s="156"/>
      <c r="DW30" s="156"/>
      <c r="DX30" s="156"/>
      <c r="DY30" s="156"/>
      <c r="DZ30" s="156"/>
      <c r="EA30" s="156"/>
      <c r="EB30" s="156"/>
      <c r="EC30" s="156"/>
      <c r="ED30" s="156"/>
      <c r="EE30" s="156"/>
      <c r="EF30" s="156"/>
      <c r="EG30" s="156"/>
      <c r="EH30" s="156"/>
      <c r="EI30" s="156"/>
      <c r="EJ30" s="156"/>
      <c r="EK30" s="156"/>
      <c r="EL30" s="156"/>
      <c r="EM30" s="156"/>
      <c r="EN30" s="156"/>
      <c r="EO30" s="156"/>
      <c r="EP30" s="156"/>
      <c r="EQ30" s="156"/>
      <c r="ER30" s="156"/>
      <c r="ES30" s="156"/>
      <c r="ET30" s="156"/>
      <c r="EU30" s="156"/>
      <c r="EV30" s="156"/>
      <c r="EW30" s="156"/>
      <c r="EX30" s="156"/>
      <c r="EY30" s="156"/>
      <c r="EZ30" s="156"/>
      <c r="FA30" s="156"/>
      <c r="FB30" s="156"/>
      <c r="FC30" s="156"/>
      <c r="FD30" s="156"/>
      <c r="FE30" s="156"/>
      <c r="FF30" s="156"/>
      <c r="FG30" s="156"/>
      <c r="FH30" s="156"/>
      <c r="FI30" s="156"/>
      <c r="FJ30" s="156"/>
      <c r="FK30" s="156"/>
      <c r="FL30" s="156"/>
      <c r="FM30" s="156"/>
      <c r="FN30" s="156"/>
      <c r="FO30" s="156"/>
      <c r="FP30" s="156"/>
      <c r="FQ30" s="156"/>
      <c r="FR30" s="156"/>
      <c r="FS30" s="156"/>
      <c r="FT30" s="156"/>
      <c r="FU30" s="156"/>
      <c r="FV30" s="156"/>
      <c r="FW30" s="156"/>
      <c r="FX30" s="156"/>
      <c r="FY30" s="156"/>
      <c r="FZ30" s="156"/>
      <c r="GA30" s="156"/>
      <c r="GB30" s="156"/>
      <c r="GC30" s="156"/>
      <c r="GD30" s="156"/>
      <c r="GE30" s="156"/>
      <c r="GF30" s="156"/>
      <c r="GG30" s="156"/>
      <c r="GH30" s="156"/>
      <c r="GI30" s="156"/>
      <c r="GJ30" s="156"/>
      <c r="GK30" s="156"/>
      <c r="GL30" s="156"/>
      <c r="GM30" s="156"/>
      <c r="GN30" s="156"/>
      <c r="GO30" s="156"/>
      <c r="GP30" s="156"/>
      <c r="GQ30" s="156"/>
      <c r="GR30" s="156"/>
      <c r="GS30" s="156"/>
      <c r="GT30" s="156"/>
      <c r="GU30" s="156"/>
      <c r="GV30" s="156"/>
      <c r="GW30" s="156"/>
      <c r="GX30" s="156"/>
      <c r="GY30" s="156"/>
      <c r="GZ30" s="156"/>
      <c r="HA30" s="156"/>
      <c r="HB30" s="156"/>
      <c r="HC30" s="156"/>
      <c r="HD30" s="156"/>
      <c r="HE30" s="156"/>
      <c r="HF30" s="156"/>
      <c r="HG30" s="156"/>
      <c r="HH30" s="156"/>
      <c r="HI30" s="156"/>
      <c r="HJ30" s="156"/>
      <c r="HK30" s="156"/>
      <c r="HL30" s="156"/>
      <c r="HM30" s="156"/>
      <c r="HN30" s="156"/>
      <c r="HO30" s="156"/>
      <c r="HP30" s="156"/>
      <c r="HQ30" s="156"/>
      <c r="HR30" s="156"/>
      <c r="HS30" s="156"/>
      <c r="HT30" s="156"/>
      <c r="HU30" s="156"/>
      <c r="HV30" s="156"/>
      <c r="HW30" s="156"/>
      <c r="HX30" s="156"/>
      <c r="HY30" s="156"/>
      <c r="HZ30" s="156"/>
      <c r="IA30" s="156"/>
      <c r="IB30" s="156"/>
      <c r="IC30" s="156"/>
      <c r="ID30" s="156"/>
      <c r="IE30" s="156"/>
      <c r="IF30" s="156"/>
      <c r="IG30" s="156"/>
      <c r="IH30" s="156"/>
      <c r="II30" s="156"/>
      <c r="IJ30" s="156"/>
      <c r="IK30" s="156"/>
      <c r="IL30" s="156"/>
      <c r="IM30" s="156"/>
      <c r="IN30" s="156"/>
      <c r="IO30" s="156"/>
      <c r="IP30" s="156"/>
      <c r="IQ30" s="156"/>
    </row>
    <row r="31" spans="1:251" ht="25.5" customHeight="1">
      <c r="A31" s="149" t="s">
        <v>77</v>
      </c>
      <c r="B31" s="149" t="s">
        <v>105</v>
      </c>
      <c r="C31" s="151">
        <v>2080505</v>
      </c>
      <c r="D31" s="110" t="s">
        <v>59</v>
      </c>
      <c r="E31" s="152">
        <v>9.39</v>
      </c>
      <c r="F31" s="152">
        <v>9.39</v>
      </c>
      <c r="G31" s="152">
        <v>0</v>
      </c>
      <c r="H31" s="152">
        <v>0</v>
      </c>
      <c r="I31" s="152">
        <v>0</v>
      </c>
      <c r="J31" s="152">
        <v>0</v>
      </c>
      <c r="K31" s="152">
        <v>0</v>
      </c>
      <c r="L31" s="152">
        <v>0</v>
      </c>
      <c r="M31" s="152">
        <v>0</v>
      </c>
      <c r="N31" s="152">
        <v>0</v>
      </c>
      <c r="O31" s="154">
        <v>0</v>
      </c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  <c r="DB31" s="156"/>
      <c r="DC31" s="156"/>
      <c r="DD31" s="156"/>
      <c r="DE31" s="156"/>
      <c r="DF31" s="156"/>
      <c r="DG31" s="156"/>
      <c r="DH31" s="156"/>
      <c r="DI31" s="156"/>
      <c r="DJ31" s="156"/>
      <c r="DK31" s="156"/>
      <c r="DL31" s="156"/>
      <c r="DM31" s="156"/>
      <c r="DN31" s="156"/>
      <c r="DO31" s="156"/>
      <c r="DP31" s="156"/>
      <c r="DQ31" s="156"/>
      <c r="DR31" s="156"/>
      <c r="DS31" s="156"/>
      <c r="DT31" s="156"/>
      <c r="DU31" s="156"/>
      <c r="DV31" s="156"/>
      <c r="DW31" s="156"/>
      <c r="DX31" s="156"/>
      <c r="DY31" s="156"/>
      <c r="DZ31" s="156"/>
      <c r="EA31" s="156"/>
      <c r="EB31" s="156"/>
      <c r="EC31" s="156"/>
      <c r="ED31" s="156"/>
      <c r="EE31" s="156"/>
      <c r="EF31" s="156"/>
      <c r="EG31" s="156"/>
      <c r="EH31" s="156"/>
      <c r="EI31" s="156"/>
      <c r="EJ31" s="156"/>
      <c r="EK31" s="156"/>
      <c r="EL31" s="156"/>
      <c r="EM31" s="156"/>
      <c r="EN31" s="156"/>
      <c r="EO31" s="156"/>
      <c r="EP31" s="156"/>
      <c r="EQ31" s="156"/>
      <c r="ER31" s="156"/>
      <c r="ES31" s="156"/>
      <c r="ET31" s="156"/>
      <c r="EU31" s="156"/>
      <c r="EV31" s="156"/>
      <c r="EW31" s="156"/>
      <c r="EX31" s="156"/>
      <c r="EY31" s="156"/>
      <c r="EZ31" s="156"/>
      <c r="FA31" s="156"/>
      <c r="FB31" s="156"/>
      <c r="FC31" s="156"/>
      <c r="FD31" s="156"/>
      <c r="FE31" s="156"/>
      <c r="FF31" s="156"/>
      <c r="FG31" s="156"/>
      <c r="FH31" s="156"/>
      <c r="FI31" s="156"/>
      <c r="FJ31" s="156"/>
      <c r="FK31" s="156"/>
      <c r="FL31" s="156"/>
      <c r="FM31" s="156"/>
      <c r="FN31" s="156"/>
      <c r="FO31" s="156"/>
      <c r="FP31" s="156"/>
      <c r="FQ31" s="156"/>
      <c r="FR31" s="156"/>
      <c r="FS31" s="156"/>
      <c r="FT31" s="156"/>
      <c r="FU31" s="156"/>
      <c r="FV31" s="156"/>
      <c r="FW31" s="156"/>
      <c r="FX31" s="156"/>
      <c r="FY31" s="156"/>
      <c r="FZ31" s="156"/>
      <c r="GA31" s="156"/>
      <c r="GB31" s="156"/>
      <c r="GC31" s="156"/>
      <c r="GD31" s="156"/>
      <c r="GE31" s="156"/>
      <c r="GF31" s="156"/>
      <c r="GG31" s="156"/>
      <c r="GH31" s="156"/>
      <c r="GI31" s="156"/>
      <c r="GJ31" s="156"/>
      <c r="GK31" s="156"/>
      <c r="GL31" s="156"/>
      <c r="GM31" s="156"/>
      <c r="GN31" s="156"/>
      <c r="GO31" s="156"/>
      <c r="GP31" s="156"/>
      <c r="GQ31" s="156"/>
      <c r="GR31" s="156"/>
      <c r="GS31" s="156"/>
      <c r="GT31" s="156"/>
      <c r="GU31" s="156"/>
      <c r="GV31" s="156"/>
      <c r="GW31" s="156"/>
      <c r="GX31" s="156"/>
      <c r="GY31" s="156"/>
      <c r="GZ31" s="156"/>
      <c r="HA31" s="156"/>
      <c r="HB31" s="156"/>
      <c r="HC31" s="156"/>
      <c r="HD31" s="156"/>
      <c r="HE31" s="156"/>
      <c r="HF31" s="156"/>
      <c r="HG31" s="156"/>
      <c r="HH31" s="156"/>
      <c r="HI31" s="156"/>
      <c r="HJ31" s="156"/>
      <c r="HK31" s="156"/>
      <c r="HL31" s="156"/>
      <c r="HM31" s="156"/>
      <c r="HN31" s="156"/>
      <c r="HO31" s="156"/>
      <c r="HP31" s="156"/>
      <c r="HQ31" s="156"/>
      <c r="HR31" s="156"/>
      <c r="HS31" s="156"/>
      <c r="HT31" s="156"/>
      <c r="HU31" s="156"/>
      <c r="HV31" s="156"/>
      <c r="HW31" s="156"/>
      <c r="HX31" s="156"/>
      <c r="HY31" s="156"/>
      <c r="HZ31" s="156"/>
      <c r="IA31" s="156"/>
      <c r="IB31" s="156"/>
      <c r="IC31" s="156"/>
      <c r="ID31" s="156"/>
      <c r="IE31" s="156"/>
      <c r="IF31" s="156"/>
      <c r="IG31" s="156"/>
      <c r="IH31" s="156"/>
      <c r="II31" s="156"/>
      <c r="IJ31" s="156"/>
      <c r="IK31" s="156"/>
      <c r="IL31" s="156"/>
      <c r="IM31" s="156"/>
      <c r="IN31" s="156"/>
      <c r="IO31" s="156"/>
      <c r="IP31" s="156"/>
      <c r="IQ31" s="156"/>
    </row>
    <row r="32" spans="1:251" ht="25.5" customHeight="1">
      <c r="A32" s="149" t="s">
        <v>77</v>
      </c>
      <c r="B32" s="149" t="s">
        <v>105</v>
      </c>
      <c r="C32" s="151">
        <v>2101102</v>
      </c>
      <c r="D32" s="110" t="s">
        <v>70</v>
      </c>
      <c r="E32" s="152">
        <v>3.11</v>
      </c>
      <c r="F32" s="152">
        <v>3.11</v>
      </c>
      <c r="G32" s="152">
        <v>0</v>
      </c>
      <c r="H32" s="152">
        <v>0</v>
      </c>
      <c r="I32" s="152">
        <v>0</v>
      </c>
      <c r="J32" s="152">
        <v>0</v>
      </c>
      <c r="K32" s="152">
        <v>0</v>
      </c>
      <c r="L32" s="152">
        <v>0</v>
      </c>
      <c r="M32" s="152">
        <v>0</v>
      </c>
      <c r="N32" s="152">
        <v>0</v>
      </c>
      <c r="O32" s="154">
        <v>0</v>
      </c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6"/>
      <c r="DJ32" s="156"/>
      <c r="DK32" s="156"/>
      <c r="DL32" s="156"/>
      <c r="DM32" s="156"/>
      <c r="DN32" s="156"/>
      <c r="DO32" s="156"/>
      <c r="DP32" s="156"/>
      <c r="DQ32" s="156"/>
      <c r="DR32" s="156"/>
      <c r="DS32" s="156"/>
      <c r="DT32" s="156"/>
      <c r="DU32" s="156"/>
      <c r="DV32" s="156"/>
      <c r="DW32" s="156"/>
      <c r="DX32" s="156"/>
      <c r="DY32" s="156"/>
      <c r="DZ32" s="156"/>
      <c r="EA32" s="156"/>
      <c r="EB32" s="156"/>
      <c r="EC32" s="156"/>
      <c r="ED32" s="156"/>
      <c r="EE32" s="156"/>
      <c r="EF32" s="156"/>
      <c r="EG32" s="156"/>
      <c r="EH32" s="156"/>
      <c r="EI32" s="156"/>
      <c r="EJ32" s="156"/>
      <c r="EK32" s="156"/>
      <c r="EL32" s="156"/>
      <c r="EM32" s="156"/>
      <c r="EN32" s="156"/>
      <c r="EO32" s="156"/>
      <c r="EP32" s="156"/>
      <c r="EQ32" s="156"/>
      <c r="ER32" s="156"/>
      <c r="ES32" s="156"/>
      <c r="ET32" s="156"/>
      <c r="EU32" s="156"/>
      <c r="EV32" s="156"/>
      <c r="EW32" s="156"/>
      <c r="EX32" s="156"/>
      <c r="EY32" s="156"/>
      <c r="EZ32" s="156"/>
      <c r="FA32" s="156"/>
      <c r="FB32" s="156"/>
      <c r="FC32" s="156"/>
      <c r="FD32" s="156"/>
      <c r="FE32" s="156"/>
      <c r="FF32" s="156"/>
      <c r="FG32" s="156"/>
      <c r="FH32" s="156"/>
      <c r="FI32" s="156"/>
      <c r="FJ32" s="156"/>
      <c r="FK32" s="156"/>
      <c r="FL32" s="156"/>
      <c r="FM32" s="156"/>
      <c r="FN32" s="156"/>
      <c r="FO32" s="156"/>
      <c r="FP32" s="156"/>
      <c r="FQ32" s="156"/>
      <c r="FR32" s="156"/>
      <c r="FS32" s="156"/>
      <c r="FT32" s="156"/>
      <c r="FU32" s="156"/>
      <c r="FV32" s="156"/>
      <c r="FW32" s="156"/>
      <c r="FX32" s="156"/>
      <c r="FY32" s="156"/>
      <c r="FZ32" s="156"/>
      <c r="GA32" s="156"/>
      <c r="GB32" s="156"/>
      <c r="GC32" s="156"/>
      <c r="GD32" s="156"/>
      <c r="GE32" s="156"/>
      <c r="GF32" s="156"/>
      <c r="GG32" s="156"/>
      <c r="GH32" s="156"/>
      <c r="GI32" s="156"/>
      <c r="GJ32" s="156"/>
      <c r="GK32" s="156"/>
      <c r="GL32" s="156"/>
      <c r="GM32" s="156"/>
      <c r="GN32" s="156"/>
      <c r="GO32" s="156"/>
      <c r="GP32" s="156"/>
      <c r="GQ32" s="156"/>
      <c r="GR32" s="156"/>
      <c r="GS32" s="156"/>
      <c r="GT32" s="156"/>
      <c r="GU32" s="156"/>
      <c r="GV32" s="156"/>
      <c r="GW32" s="156"/>
      <c r="GX32" s="156"/>
      <c r="GY32" s="156"/>
      <c r="GZ32" s="156"/>
      <c r="HA32" s="156"/>
      <c r="HB32" s="156"/>
      <c r="HC32" s="156"/>
      <c r="HD32" s="156"/>
      <c r="HE32" s="156"/>
      <c r="HF32" s="156"/>
      <c r="HG32" s="156"/>
      <c r="HH32" s="156"/>
      <c r="HI32" s="156"/>
      <c r="HJ32" s="156"/>
      <c r="HK32" s="156"/>
      <c r="HL32" s="156"/>
      <c r="HM32" s="156"/>
      <c r="HN32" s="156"/>
      <c r="HO32" s="156"/>
      <c r="HP32" s="156"/>
      <c r="HQ32" s="156"/>
      <c r="HR32" s="156"/>
      <c r="HS32" s="156"/>
      <c r="HT32" s="156"/>
      <c r="HU32" s="156"/>
      <c r="HV32" s="156"/>
      <c r="HW32" s="156"/>
      <c r="HX32" s="156"/>
      <c r="HY32" s="156"/>
      <c r="HZ32" s="156"/>
      <c r="IA32" s="156"/>
      <c r="IB32" s="156"/>
      <c r="IC32" s="156"/>
      <c r="ID32" s="156"/>
      <c r="IE32" s="156"/>
      <c r="IF32" s="156"/>
      <c r="IG32" s="156"/>
      <c r="IH32" s="156"/>
      <c r="II32" s="156"/>
      <c r="IJ32" s="156"/>
      <c r="IK32" s="156"/>
      <c r="IL32" s="156"/>
      <c r="IM32" s="156"/>
      <c r="IN32" s="156"/>
      <c r="IO32" s="156"/>
      <c r="IP32" s="156"/>
      <c r="IQ32" s="156"/>
    </row>
    <row r="33" spans="1:251" ht="25.5" customHeight="1">
      <c r="A33" s="149" t="s">
        <v>77</v>
      </c>
      <c r="B33" s="149" t="s">
        <v>105</v>
      </c>
      <c r="C33" s="151">
        <v>2150899</v>
      </c>
      <c r="D33" s="110" t="s">
        <v>58</v>
      </c>
      <c r="E33" s="152">
        <v>600</v>
      </c>
      <c r="F33" s="152">
        <v>0</v>
      </c>
      <c r="G33" s="152">
        <v>0</v>
      </c>
      <c r="H33" s="152">
        <v>0</v>
      </c>
      <c r="I33" s="152">
        <v>0</v>
      </c>
      <c r="J33" s="152">
        <v>600</v>
      </c>
      <c r="K33" s="152">
        <v>0</v>
      </c>
      <c r="L33" s="152">
        <v>0</v>
      </c>
      <c r="M33" s="152">
        <v>0</v>
      </c>
      <c r="N33" s="152">
        <v>0</v>
      </c>
      <c r="O33" s="154">
        <v>0</v>
      </c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56"/>
      <c r="DV33" s="156"/>
      <c r="DW33" s="156"/>
      <c r="DX33" s="156"/>
      <c r="DY33" s="156"/>
      <c r="DZ33" s="156"/>
      <c r="EA33" s="156"/>
      <c r="EB33" s="156"/>
      <c r="EC33" s="156"/>
      <c r="ED33" s="156"/>
      <c r="EE33" s="156"/>
      <c r="EF33" s="156"/>
      <c r="EG33" s="156"/>
      <c r="EH33" s="156"/>
      <c r="EI33" s="156"/>
      <c r="EJ33" s="156"/>
      <c r="EK33" s="156"/>
      <c r="EL33" s="156"/>
      <c r="EM33" s="156"/>
      <c r="EN33" s="156"/>
      <c r="EO33" s="156"/>
      <c r="EP33" s="156"/>
      <c r="EQ33" s="156"/>
      <c r="ER33" s="156"/>
      <c r="ES33" s="156"/>
      <c r="ET33" s="156"/>
      <c r="EU33" s="156"/>
      <c r="EV33" s="156"/>
      <c r="EW33" s="156"/>
      <c r="EX33" s="156"/>
      <c r="EY33" s="156"/>
      <c r="EZ33" s="156"/>
      <c r="FA33" s="156"/>
      <c r="FB33" s="156"/>
      <c r="FC33" s="156"/>
      <c r="FD33" s="156"/>
      <c r="FE33" s="156"/>
      <c r="FF33" s="156"/>
      <c r="FG33" s="156"/>
      <c r="FH33" s="156"/>
      <c r="FI33" s="156"/>
      <c r="FJ33" s="156"/>
      <c r="FK33" s="156"/>
      <c r="FL33" s="156"/>
      <c r="FM33" s="156"/>
      <c r="FN33" s="156"/>
      <c r="FO33" s="156"/>
      <c r="FP33" s="156"/>
      <c r="FQ33" s="156"/>
      <c r="FR33" s="156"/>
      <c r="FS33" s="156"/>
      <c r="FT33" s="156"/>
      <c r="FU33" s="156"/>
      <c r="FV33" s="156"/>
      <c r="FW33" s="156"/>
      <c r="FX33" s="156"/>
      <c r="FY33" s="156"/>
      <c r="FZ33" s="156"/>
      <c r="GA33" s="156"/>
      <c r="GB33" s="156"/>
      <c r="GC33" s="156"/>
      <c r="GD33" s="156"/>
      <c r="GE33" s="156"/>
      <c r="GF33" s="156"/>
      <c r="GG33" s="156"/>
      <c r="GH33" s="156"/>
      <c r="GI33" s="156"/>
      <c r="GJ33" s="156"/>
      <c r="GK33" s="156"/>
      <c r="GL33" s="156"/>
      <c r="GM33" s="156"/>
      <c r="GN33" s="156"/>
      <c r="GO33" s="156"/>
      <c r="GP33" s="156"/>
      <c r="GQ33" s="156"/>
      <c r="GR33" s="156"/>
      <c r="GS33" s="156"/>
      <c r="GT33" s="156"/>
      <c r="GU33" s="156"/>
      <c r="GV33" s="156"/>
      <c r="GW33" s="156"/>
      <c r="GX33" s="156"/>
      <c r="GY33" s="156"/>
      <c r="GZ33" s="156"/>
      <c r="HA33" s="156"/>
      <c r="HB33" s="156"/>
      <c r="HC33" s="156"/>
      <c r="HD33" s="156"/>
      <c r="HE33" s="156"/>
      <c r="HF33" s="156"/>
      <c r="HG33" s="156"/>
      <c r="HH33" s="156"/>
      <c r="HI33" s="156"/>
      <c r="HJ33" s="156"/>
      <c r="HK33" s="156"/>
      <c r="HL33" s="156"/>
      <c r="HM33" s="156"/>
      <c r="HN33" s="156"/>
      <c r="HO33" s="156"/>
      <c r="HP33" s="156"/>
      <c r="HQ33" s="156"/>
      <c r="HR33" s="156"/>
      <c r="HS33" s="156"/>
      <c r="HT33" s="156"/>
      <c r="HU33" s="156"/>
      <c r="HV33" s="156"/>
      <c r="HW33" s="156"/>
      <c r="HX33" s="156"/>
      <c r="HY33" s="156"/>
      <c r="HZ33" s="156"/>
      <c r="IA33" s="156"/>
      <c r="IB33" s="156"/>
      <c r="IC33" s="156"/>
      <c r="ID33" s="156"/>
      <c r="IE33" s="156"/>
      <c r="IF33" s="156"/>
      <c r="IG33" s="156"/>
      <c r="IH33" s="156"/>
      <c r="II33" s="156"/>
      <c r="IJ33" s="156"/>
      <c r="IK33" s="156"/>
      <c r="IL33" s="156"/>
      <c r="IM33" s="156"/>
      <c r="IN33" s="156"/>
      <c r="IO33" s="156"/>
      <c r="IP33" s="156"/>
      <c r="IQ33" s="156"/>
    </row>
    <row r="34" spans="1:251" s="52" customFormat="1" ht="25.5" customHeight="1">
      <c r="A34" s="149" t="s">
        <v>79</v>
      </c>
      <c r="B34" s="150" t="s">
        <v>80</v>
      </c>
      <c r="C34" s="151"/>
      <c r="D34" s="110"/>
      <c r="E34" s="152">
        <v>87.13</v>
      </c>
      <c r="F34" s="152">
        <f>F35+F36+F37+F38</f>
        <v>61.230000000000004</v>
      </c>
      <c r="G34" s="152">
        <f>G35+G36+G37+G38</f>
        <v>6.9</v>
      </c>
      <c r="H34" s="152">
        <v>19</v>
      </c>
      <c r="I34" s="152">
        <v>0</v>
      </c>
      <c r="J34" s="152">
        <v>0</v>
      </c>
      <c r="K34" s="152">
        <v>0</v>
      </c>
      <c r="L34" s="152">
        <v>0</v>
      </c>
      <c r="M34" s="152">
        <v>0</v>
      </c>
      <c r="N34" s="152">
        <v>0</v>
      </c>
      <c r="O34" s="154">
        <v>0</v>
      </c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56"/>
      <c r="CW34" s="156"/>
      <c r="CX34" s="156"/>
      <c r="CY34" s="156"/>
      <c r="CZ34" s="156"/>
      <c r="DA34" s="156"/>
      <c r="DB34" s="156"/>
      <c r="DC34" s="156"/>
      <c r="DD34" s="156"/>
      <c r="DE34" s="156"/>
      <c r="DF34" s="156"/>
      <c r="DG34" s="156"/>
      <c r="DH34" s="156"/>
      <c r="DI34" s="156"/>
      <c r="DJ34" s="156"/>
      <c r="DK34" s="156"/>
      <c r="DL34" s="156"/>
      <c r="DM34" s="156"/>
      <c r="DN34" s="156"/>
      <c r="DO34" s="156"/>
      <c r="DP34" s="156"/>
      <c r="DQ34" s="156"/>
      <c r="DR34" s="156"/>
      <c r="DS34" s="156"/>
      <c r="DT34" s="156"/>
      <c r="DU34" s="156"/>
      <c r="DV34" s="156"/>
      <c r="DW34" s="156"/>
      <c r="DX34" s="156"/>
      <c r="DY34" s="156"/>
      <c r="DZ34" s="156"/>
      <c r="EA34" s="156"/>
      <c r="EB34" s="156"/>
      <c r="EC34" s="156"/>
      <c r="ED34" s="156"/>
      <c r="EE34" s="156"/>
      <c r="EF34" s="156"/>
      <c r="EG34" s="156"/>
      <c r="EH34" s="156"/>
      <c r="EI34" s="156"/>
      <c r="EJ34" s="156"/>
      <c r="EK34" s="156"/>
      <c r="EL34" s="156"/>
      <c r="EM34" s="156"/>
      <c r="EN34" s="156"/>
      <c r="EO34" s="156"/>
      <c r="EP34" s="156"/>
      <c r="EQ34" s="156"/>
      <c r="ER34" s="156"/>
      <c r="ES34" s="156"/>
      <c r="ET34" s="156"/>
      <c r="EU34" s="156"/>
      <c r="EV34" s="156"/>
      <c r="EW34" s="156"/>
      <c r="EX34" s="156"/>
      <c r="EY34" s="156"/>
      <c r="EZ34" s="156"/>
      <c r="FA34" s="156"/>
      <c r="FB34" s="156"/>
      <c r="FC34" s="156"/>
      <c r="FD34" s="156"/>
      <c r="FE34" s="156"/>
      <c r="FF34" s="156"/>
      <c r="FG34" s="156"/>
      <c r="FH34" s="156"/>
      <c r="FI34" s="156"/>
      <c r="FJ34" s="156"/>
      <c r="FK34" s="156"/>
      <c r="FL34" s="156"/>
      <c r="FM34" s="156"/>
      <c r="FN34" s="156"/>
      <c r="FO34" s="156"/>
      <c r="FP34" s="156"/>
      <c r="FQ34" s="156"/>
      <c r="FR34" s="156"/>
      <c r="FS34" s="156"/>
      <c r="FT34" s="156"/>
      <c r="FU34" s="156"/>
      <c r="FV34" s="156"/>
      <c r="FW34" s="156"/>
      <c r="FX34" s="156"/>
      <c r="FY34" s="156"/>
      <c r="FZ34" s="156"/>
      <c r="GA34" s="156"/>
      <c r="GB34" s="156"/>
      <c r="GC34" s="156"/>
      <c r="GD34" s="156"/>
      <c r="GE34" s="156"/>
      <c r="GF34" s="156"/>
      <c r="GG34" s="156"/>
      <c r="GH34" s="156"/>
      <c r="GI34" s="156"/>
      <c r="GJ34" s="156"/>
      <c r="GK34" s="156"/>
      <c r="GL34" s="156"/>
      <c r="GM34" s="156"/>
      <c r="GN34" s="156"/>
      <c r="GO34" s="156"/>
      <c r="GP34" s="156"/>
      <c r="GQ34" s="156"/>
      <c r="GR34" s="156"/>
      <c r="GS34" s="156"/>
      <c r="GT34" s="156"/>
      <c r="GU34" s="156"/>
      <c r="GV34" s="156"/>
      <c r="GW34" s="156"/>
      <c r="GX34" s="156"/>
      <c r="GY34" s="156"/>
      <c r="GZ34" s="156"/>
      <c r="HA34" s="156"/>
      <c r="HB34" s="156"/>
      <c r="HC34" s="156"/>
      <c r="HD34" s="156"/>
      <c r="HE34" s="156"/>
      <c r="HF34" s="156"/>
      <c r="HG34" s="156"/>
      <c r="HH34" s="156"/>
      <c r="HI34" s="156"/>
      <c r="HJ34" s="156"/>
      <c r="HK34" s="156"/>
      <c r="HL34" s="156"/>
      <c r="HM34" s="156"/>
      <c r="HN34" s="156"/>
      <c r="HO34" s="156"/>
      <c r="HP34" s="156"/>
      <c r="HQ34" s="156"/>
      <c r="HR34" s="156"/>
      <c r="HS34" s="156"/>
      <c r="HT34" s="156"/>
      <c r="HU34" s="156"/>
      <c r="HV34" s="156"/>
      <c r="HW34" s="156"/>
      <c r="HX34" s="156"/>
      <c r="HY34" s="156"/>
      <c r="HZ34" s="156"/>
      <c r="IA34" s="156"/>
      <c r="IB34" s="156"/>
      <c r="IC34" s="156"/>
      <c r="ID34" s="156"/>
      <c r="IE34" s="156"/>
      <c r="IF34" s="156"/>
      <c r="IG34" s="156"/>
      <c r="IH34" s="156"/>
      <c r="II34" s="156"/>
      <c r="IJ34" s="156"/>
      <c r="IK34" s="156"/>
      <c r="IL34" s="156"/>
      <c r="IM34" s="156"/>
      <c r="IN34" s="156"/>
      <c r="IO34" s="156"/>
      <c r="IP34" s="156"/>
      <c r="IQ34" s="156"/>
    </row>
    <row r="35" spans="1:251" ht="25.5" customHeight="1">
      <c r="A35" s="149" t="s">
        <v>81</v>
      </c>
      <c r="B35" s="149" t="s">
        <v>106</v>
      </c>
      <c r="C35" s="151">
        <v>2010150</v>
      </c>
      <c r="D35" s="110" t="s">
        <v>69</v>
      </c>
      <c r="E35" s="152">
        <v>32.02</v>
      </c>
      <c r="F35" s="152">
        <v>32.02</v>
      </c>
      <c r="G35" s="152">
        <v>0</v>
      </c>
      <c r="H35" s="152">
        <v>0</v>
      </c>
      <c r="I35" s="152">
        <v>0</v>
      </c>
      <c r="J35" s="152">
        <v>0</v>
      </c>
      <c r="K35" s="152">
        <v>0</v>
      </c>
      <c r="L35" s="152">
        <v>0</v>
      </c>
      <c r="M35" s="152">
        <v>0</v>
      </c>
      <c r="N35" s="152">
        <v>0</v>
      </c>
      <c r="O35" s="154">
        <v>0</v>
      </c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6"/>
      <c r="CU35" s="156"/>
      <c r="CV35" s="156"/>
      <c r="CW35" s="156"/>
      <c r="CX35" s="156"/>
      <c r="CY35" s="156"/>
      <c r="CZ35" s="156"/>
      <c r="DA35" s="156"/>
      <c r="DB35" s="156"/>
      <c r="DC35" s="156"/>
      <c r="DD35" s="156"/>
      <c r="DE35" s="156"/>
      <c r="DF35" s="156"/>
      <c r="DG35" s="156"/>
      <c r="DH35" s="156"/>
      <c r="DI35" s="156"/>
      <c r="DJ35" s="156"/>
      <c r="DK35" s="156"/>
      <c r="DL35" s="156"/>
      <c r="DM35" s="156"/>
      <c r="DN35" s="156"/>
      <c r="DO35" s="156"/>
      <c r="DP35" s="156"/>
      <c r="DQ35" s="156"/>
      <c r="DR35" s="156"/>
      <c r="DS35" s="156"/>
      <c r="DT35" s="156"/>
      <c r="DU35" s="156"/>
      <c r="DV35" s="156"/>
      <c r="DW35" s="156"/>
      <c r="DX35" s="156"/>
      <c r="DY35" s="156"/>
      <c r="DZ35" s="156"/>
      <c r="EA35" s="156"/>
      <c r="EB35" s="156"/>
      <c r="EC35" s="156"/>
      <c r="ED35" s="156"/>
      <c r="EE35" s="156"/>
      <c r="EF35" s="156"/>
      <c r="EG35" s="156"/>
      <c r="EH35" s="156"/>
      <c r="EI35" s="156"/>
      <c r="EJ35" s="156"/>
      <c r="EK35" s="156"/>
      <c r="EL35" s="156"/>
      <c r="EM35" s="156"/>
      <c r="EN35" s="156"/>
      <c r="EO35" s="156"/>
      <c r="EP35" s="156"/>
      <c r="EQ35" s="156"/>
      <c r="ER35" s="156"/>
      <c r="ES35" s="156"/>
      <c r="ET35" s="156"/>
      <c r="EU35" s="156"/>
      <c r="EV35" s="156"/>
      <c r="EW35" s="156"/>
      <c r="EX35" s="156"/>
      <c r="EY35" s="156"/>
      <c r="EZ35" s="156"/>
      <c r="FA35" s="156"/>
      <c r="FB35" s="156"/>
      <c r="FC35" s="156"/>
      <c r="FD35" s="156"/>
      <c r="FE35" s="156"/>
      <c r="FF35" s="156"/>
      <c r="FG35" s="156"/>
      <c r="FH35" s="156"/>
      <c r="FI35" s="156"/>
      <c r="FJ35" s="156"/>
      <c r="FK35" s="156"/>
      <c r="FL35" s="156"/>
      <c r="FM35" s="156"/>
      <c r="FN35" s="156"/>
      <c r="FO35" s="156"/>
      <c r="FP35" s="156"/>
      <c r="FQ35" s="156"/>
      <c r="FR35" s="156"/>
      <c r="FS35" s="156"/>
      <c r="FT35" s="156"/>
      <c r="FU35" s="156"/>
      <c r="FV35" s="156"/>
      <c r="FW35" s="156"/>
      <c r="FX35" s="156"/>
      <c r="FY35" s="156"/>
      <c r="FZ35" s="156"/>
      <c r="GA35" s="156"/>
      <c r="GB35" s="156"/>
      <c r="GC35" s="156"/>
      <c r="GD35" s="156"/>
      <c r="GE35" s="156"/>
      <c r="GF35" s="156"/>
      <c r="GG35" s="156"/>
      <c r="GH35" s="156"/>
      <c r="GI35" s="156"/>
      <c r="GJ35" s="156"/>
      <c r="GK35" s="156"/>
      <c r="GL35" s="156"/>
      <c r="GM35" s="156"/>
      <c r="GN35" s="156"/>
      <c r="GO35" s="156"/>
      <c r="GP35" s="156"/>
      <c r="GQ35" s="156"/>
      <c r="GR35" s="156"/>
      <c r="GS35" s="156"/>
      <c r="GT35" s="156"/>
      <c r="GU35" s="156"/>
      <c r="GV35" s="156"/>
      <c r="GW35" s="156"/>
      <c r="GX35" s="156"/>
      <c r="GY35" s="156"/>
      <c r="GZ35" s="156"/>
      <c r="HA35" s="156"/>
      <c r="HB35" s="156"/>
      <c r="HC35" s="156"/>
      <c r="HD35" s="156"/>
      <c r="HE35" s="156"/>
      <c r="HF35" s="156"/>
      <c r="HG35" s="156"/>
      <c r="HH35" s="156"/>
      <c r="HI35" s="156"/>
      <c r="HJ35" s="156"/>
      <c r="HK35" s="156"/>
      <c r="HL35" s="156"/>
      <c r="HM35" s="156"/>
      <c r="HN35" s="156"/>
      <c r="HO35" s="156"/>
      <c r="HP35" s="156"/>
      <c r="HQ35" s="156"/>
      <c r="HR35" s="156"/>
      <c r="HS35" s="156"/>
      <c r="HT35" s="156"/>
      <c r="HU35" s="156"/>
      <c r="HV35" s="156"/>
      <c r="HW35" s="156"/>
      <c r="HX35" s="156"/>
      <c r="HY35" s="156"/>
      <c r="HZ35" s="156"/>
      <c r="IA35" s="156"/>
      <c r="IB35" s="156"/>
      <c r="IC35" s="156"/>
      <c r="ID35" s="156"/>
      <c r="IE35" s="156"/>
      <c r="IF35" s="156"/>
      <c r="IG35" s="156"/>
      <c r="IH35" s="156"/>
      <c r="II35" s="156"/>
      <c r="IJ35" s="156"/>
      <c r="IK35" s="156"/>
      <c r="IL35" s="156"/>
      <c r="IM35" s="156"/>
      <c r="IN35" s="156"/>
      <c r="IO35" s="156"/>
      <c r="IP35" s="156"/>
      <c r="IQ35" s="156"/>
    </row>
    <row r="36" spans="1:251" ht="25.5" customHeight="1">
      <c r="A36" s="149" t="s">
        <v>81</v>
      </c>
      <c r="B36" s="149" t="s">
        <v>106</v>
      </c>
      <c r="C36" s="151">
        <v>2010450</v>
      </c>
      <c r="D36" s="110" t="s">
        <v>69</v>
      </c>
      <c r="E36" s="152">
        <v>36.93</v>
      </c>
      <c r="F36" s="152">
        <v>11.03</v>
      </c>
      <c r="G36" s="152">
        <v>6.9</v>
      </c>
      <c r="H36" s="152">
        <v>19</v>
      </c>
      <c r="I36" s="152">
        <v>0</v>
      </c>
      <c r="J36" s="152">
        <v>0</v>
      </c>
      <c r="K36" s="152">
        <v>0</v>
      </c>
      <c r="L36" s="152">
        <v>0</v>
      </c>
      <c r="M36" s="152">
        <v>0</v>
      </c>
      <c r="N36" s="152">
        <v>0</v>
      </c>
      <c r="O36" s="154">
        <v>0</v>
      </c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6"/>
      <c r="CO36" s="156"/>
      <c r="CP36" s="156"/>
      <c r="CQ36" s="156"/>
      <c r="CR36" s="156"/>
      <c r="CS36" s="156"/>
      <c r="CT36" s="156"/>
      <c r="CU36" s="156"/>
      <c r="CV36" s="156"/>
      <c r="CW36" s="156"/>
      <c r="CX36" s="156"/>
      <c r="CY36" s="156"/>
      <c r="CZ36" s="156"/>
      <c r="DA36" s="156"/>
      <c r="DB36" s="156"/>
      <c r="DC36" s="156"/>
      <c r="DD36" s="156"/>
      <c r="DE36" s="156"/>
      <c r="DF36" s="156"/>
      <c r="DG36" s="156"/>
      <c r="DH36" s="156"/>
      <c r="DI36" s="156"/>
      <c r="DJ36" s="156"/>
      <c r="DK36" s="156"/>
      <c r="DL36" s="156"/>
      <c r="DM36" s="156"/>
      <c r="DN36" s="156"/>
      <c r="DO36" s="156"/>
      <c r="DP36" s="156"/>
      <c r="DQ36" s="156"/>
      <c r="DR36" s="156"/>
      <c r="DS36" s="156"/>
      <c r="DT36" s="156"/>
      <c r="DU36" s="156"/>
      <c r="DV36" s="156"/>
      <c r="DW36" s="156"/>
      <c r="DX36" s="156"/>
      <c r="DY36" s="156"/>
      <c r="DZ36" s="156"/>
      <c r="EA36" s="156"/>
      <c r="EB36" s="156"/>
      <c r="EC36" s="156"/>
      <c r="ED36" s="156"/>
      <c r="EE36" s="156"/>
      <c r="EF36" s="156"/>
      <c r="EG36" s="156"/>
      <c r="EH36" s="156"/>
      <c r="EI36" s="156"/>
      <c r="EJ36" s="156"/>
      <c r="EK36" s="156"/>
      <c r="EL36" s="156"/>
      <c r="EM36" s="156"/>
      <c r="EN36" s="156"/>
      <c r="EO36" s="156"/>
      <c r="EP36" s="156"/>
      <c r="EQ36" s="156"/>
      <c r="ER36" s="156"/>
      <c r="ES36" s="156"/>
      <c r="ET36" s="156"/>
      <c r="EU36" s="156"/>
      <c r="EV36" s="156"/>
      <c r="EW36" s="156"/>
      <c r="EX36" s="156"/>
      <c r="EY36" s="156"/>
      <c r="EZ36" s="156"/>
      <c r="FA36" s="156"/>
      <c r="FB36" s="156"/>
      <c r="FC36" s="156"/>
      <c r="FD36" s="156"/>
      <c r="FE36" s="156"/>
      <c r="FF36" s="156"/>
      <c r="FG36" s="156"/>
      <c r="FH36" s="156"/>
      <c r="FI36" s="156"/>
      <c r="FJ36" s="156"/>
      <c r="FK36" s="156"/>
      <c r="FL36" s="156"/>
      <c r="FM36" s="156"/>
      <c r="FN36" s="156"/>
      <c r="FO36" s="156"/>
      <c r="FP36" s="156"/>
      <c r="FQ36" s="156"/>
      <c r="FR36" s="156"/>
      <c r="FS36" s="156"/>
      <c r="FT36" s="156"/>
      <c r="FU36" s="156"/>
      <c r="FV36" s="156"/>
      <c r="FW36" s="156"/>
      <c r="FX36" s="156"/>
      <c r="FY36" s="156"/>
      <c r="FZ36" s="156"/>
      <c r="GA36" s="156"/>
      <c r="GB36" s="156"/>
      <c r="GC36" s="156"/>
      <c r="GD36" s="156"/>
      <c r="GE36" s="156"/>
      <c r="GF36" s="156"/>
      <c r="GG36" s="156"/>
      <c r="GH36" s="156"/>
      <c r="GI36" s="156"/>
      <c r="GJ36" s="156"/>
      <c r="GK36" s="156"/>
      <c r="GL36" s="156"/>
      <c r="GM36" s="156"/>
      <c r="GN36" s="156"/>
      <c r="GO36" s="156"/>
      <c r="GP36" s="156"/>
      <c r="GQ36" s="156"/>
      <c r="GR36" s="156"/>
      <c r="GS36" s="156"/>
      <c r="GT36" s="156"/>
      <c r="GU36" s="156"/>
      <c r="GV36" s="156"/>
      <c r="GW36" s="156"/>
      <c r="GX36" s="156"/>
      <c r="GY36" s="156"/>
      <c r="GZ36" s="156"/>
      <c r="HA36" s="156"/>
      <c r="HB36" s="156"/>
      <c r="HC36" s="156"/>
      <c r="HD36" s="156"/>
      <c r="HE36" s="156"/>
      <c r="HF36" s="156"/>
      <c r="HG36" s="156"/>
      <c r="HH36" s="156"/>
      <c r="HI36" s="156"/>
      <c r="HJ36" s="156"/>
      <c r="HK36" s="156"/>
      <c r="HL36" s="156"/>
      <c r="HM36" s="156"/>
      <c r="HN36" s="156"/>
      <c r="HO36" s="156"/>
      <c r="HP36" s="156"/>
      <c r="HQ36" s="156"/>
      <c r="HR36" s="156"/>
      <c r="HS36" s="156"/>
      <c r="HT36" s="156"/>
      <c r="HU36" s="156"/>
      <c r="HV36" s="156"/>
      <c r="HW36" s="156"/>
      <c r="HX36" s="156"/>
      <c r="HY36" s="156"/>
      <c r="HZ36" s="156"/>
      <c r="IA36" s="156"/>
      <c r="IB36" s="156"/>
      <c r="IC36" s="156"/>
      <c r="ID36" s="156"/>
      <c r="IE36" s="156"/>
      <c r="IF36" s="156"/>
      <c r="IG36" s="156"/>
      <c r="IH36" s="156"/>
      <c r="II36" s="156"/>
      <c r="IJ36" s="156"/>
      <c r="IK36" s="156"/>
      <c r="IL36" s="156"/>
      <c r="IM36" s="156"/>
      <c r="IN36" s="156"/>
      <c r="IO36" s="156"/>
      <c r="IP36" s="156"/>
      <c r="IQ36" s="156"/>
    </row>
    <row r="37" spans="1:251" ht="25.5" customHeight="1">
      <c r="A37" s="149" t="s">
        <v>81</v>
      </c>
      <c r="B37" s="149" t="s">
        <v>106</v>
      </c>
      <c r="C37" s="151">
        <v>2080505</v>
      </c>
      <c r="D37" s="110" t="s">
        <v>59</v>
      </c>
      <c r="E37" s="152">
        <v>12.72</v>
      </c>
      <c r="F37" s="152">
        <v>12.72</v>
      </c>
      <c r="G37" s="152">
        <v>0</v>
      </c>
      <c r="H37" s="152">
        <v>0</v>
      </c>
      <c r="I37" s="152">
        <v>0</v>
      </c>
      <c r="J37" s="152">
        <v>0</v>
      </c>
      <c r="K37" s="152">
        <v>0</v>
      </c>
      <c r="L37" s="152">
        <v>0</v>
      </c>
      <c r="M37" s="152">
        <v>0</v>
      </c>
      <c r="N37" s="152">
        <v>0</v>
      </c>
      <c r="O37" s="154">
        <v>0</v>
      </c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6"/>
      <c r="CU37" s="156"/>
      <c r="CV37" s="156"/>
      <c r="CW37" s="156"/>
      <c r="CX37" s="156"/>
      <c r="CY37" s="156"/>
      <c r="CZ37" s="156"/>
      <c r="DA37" s="156"/>
      <c r="DB37" s="156"/>
      <c r="DC37" s="156"/>
      <c r="DD37" s="156"/>
      <c r="DE37" s="156"/>
      <c r="DF37" s="156"/>
      <c r="DG37" s="156"/>
      <c r="DH37" s="156"/>
      <c r="DI37" s="156"/>
      <c r="DJ37" s="156"/>
      <c r="DK37" s="156"/>
      <c r="DL37" s="156"/>
      <c r="DM37" s="156"/>
      <c r="DN37" s="156"/>
      <c r="DO37" s="156"/>
      <c r="DP37" s="156"/>
      <c r="DQ37" s="156"/>
      <c r="DR37" s="156"/>
      <c r="DS37" s="156"/>
      <c r="DT37" s="156"/>
      <c r="DU37" s="156"/>
      <c r="DV37" s="156"/>
      <c r="DW37" s="156"/>
      <c r="DX37" s="156"/>
      <c r="DY37" s="156"/>
      <c r="DZ37" s="156"/>
      <c r="EA37" s="156"/>
      <c r="EB37" s="156"/>
      <c r="EC37" s="156"/>
      <c r="ED37" s="156"/>
      <c r="EE37" s="156"/>
      <c r="EF37" s="156"/>
      <c r="EG37" s="156"/>
      <c r="EH37" s="156"/>
      <c r="EI37" s="156"/>
      <c r="EJ37" s="156"/>
      <c r="EK37" s="156"/>
      <c r="EL37" s="156"/>
      <c r="EM37" s="156"/>
      <c r="EN37" s="156"/>
      <c r="EO37" s="156"/>
      <c r="EP37" s="156"/>
      <c r="EQ37" s="156"/>
      <c r="ER37" s="156"/>
      <c r="ES37" s="156"/>
      <c r="ET37" s="156"/>
      <c r="EU37" s="156"/>
      <c r="EV37" s="156"/>
      <c r="EW37" s="156"/>
      <c r="EX37" s="156"/>
      <c r="EY37" s="156"/>
      <c r="EZ37" s="156"/>
      <c r="FA37" s="156"/>
      <c r="FB37" s="156"/>
      <c r="FC37" s="156"/>
      <c r="FD37" s="156"/>
      <c r="FE37" s="156"/>
      <c r="FF37" s="156"/>
      <c r="FG37" s="156"/>
      <c r="FH37" s="156"/>
      <c r="FI37" s="156"/>
      <c r="FJ37" s="156"/>
      <c r="FK37" s="156"/>
      <c r="FL37" s="156"/>
      <c r="FM37" s="156"/>
      <c r="FN37" s="156"/>
      <c r="FO37" s="156"/>
      <c r="FP37" s="156"/>
      <c r="FQ37" s="156"/>
      <c r="FR37" s="156"/>
      <c r="FS37" s="156"/>
      <c r="FT37" s="156"/>
      <c r="FU37" s="156"/>
      <c r="FV37" s="156"/>
      <c r="FW37" s="156"/>
      <c r="FX37" s="156"/>
      <c r="FY37" s="156"/>
      <c r="FZ37" s="156"/>
      <c r="GA37" s="156"/>
      <c r="GB37" s="156"/>
      <c r="GC37" s="156"/>
      <c r="GD37" s="156"/>
      <c r="GE37" s="156"/>
      <c r="GF37" s="156"/>
      <c r="GG37" s="156"/>
      <c r="GH37" s="156"/>
      <c r="GI37" s="156"/>
      <c r="GJ37" s="156"/>
      <c r="GK37" s="156"/>
      <c r="GL37" s="156"/>
      <c r="GM37" s="156"/>
      <c r="GN37" s="156"/>
      <c r="GO37" s="156"/>
      <c r="GP37" s="156"/>
      <c r="GQ37" s="156"/>
      <c r="GR37" s="156"/>
      <c r="GS37" s="156"/>
      <c r="GT37" s="156"/>
      <c r="GU37" s="156"/>
      <c r="GV37" s="156"/>
      <c r="GW37" s="156"/>
      <c r="GX37" s="156"/>
      <c r="GY37" s="156"/>
      <c r="GZ37" s="156"/>
      <c r="HA37" s="156"/>
      <c r="HB37" s="156"/>
      <c r="HC37" s="156"/>
      <c r="HD37" s="156"/>
      <c r="HE37" s="156"/>
      <c r="HF37" s="156"/>
      <c r="HG37" s="156"/>
      <c r="HH37" s="156"/>
      <c r="HI37" s="156"/>
      <c r="HJ37" s="156"/>
      <c r="HK37" s="156"/>
      <c r="HL37" s="156"/>
      <c r="HM37" s="156"/>
      <c r="HN37" s="156"/>
      <c r="HO37" s="156"/>
      <c r="HP37" s="156"/>
      <c r="HQ37" s="156"/>
      <c r="HR37" s="156"/>
      <c r="HS37" s="156"/>
      <c r="HT37" s="156"/>
      <c r="HU37" s="156"/>
      <c r="HV37" s="156"/>
      <c r="HW37" s="156"/>
      <c r="HX37" s="156"/>
      <c r="HY37" s="156"/>
      <c r="HZ37" s="156"/>
      <c r="IA37" s="156"/>
      <c r="IB37" s="156"/>
      <c r="IC37" s="156"/>
      <c r="ID37" s="156"/>
      <c r="IE37" s="156"/>
      <c r="IF37" s="156"/>
      <c r="IG37" s="156"/>
      <c r="IH37" s="156"/>
      <c r="II37" s="156"/>
      <c r="IJ37" s="156"/>
      <c r="IK37" s="156"/>
      <c r="IL37" s="156"/>
      <c r="IM37" s="156"/>
      <c r="IN37" s="156"/>
      <c r="IO37" s="156"/>
      <c r="IP37" s="156"/>
      <c r="IQ37" s="156"/>
    </row>
    <row r="38" spans="1:251" ht="25.5" customHeight="1">
      <c r="A38" s="149" t="s">
        <v>81</v>
      </c>
      <c r="B38" s="149" t="s">
        <v>106</v>
      </c>
      <c r="C38" s="151">
        <v>2101102</v>
      </c>
      <c r="D38" s="110" t="s">
        <v>70</v>
      </c>
      <c r="E38" s="152">
        <v>5.46</v>
      </c>
      <c r="F38" s="152">
        <v>5.46</v>
      </c>
      <c r="G38" s="152">
        <v>0</v>
      </c>
      <c r="H38" s="152">
        <v>0</v>
      </c>
      <c r="I38" s="152">
        <v>0</v>
      </c>
      <c r="J38" s="152">
        <v>0</v>
      </c>
      <c r="K38" s="152">
        <v>0</v>
      </c>
      <c r="L38" s="152">
        <v>0</v>
      </c>
      <c r="M38" s="152">
        <v>0</v>
      </c>
      <c r="N38" s="152">
        <v>0</v>
      </c>
      <c r="O38" s="154">
        <v>0</v>
      </c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6"/>
      <c r="DA38" s="156"/>
      <c r="DB38" s="156"/>
      <c r="DC38" s="156"/>
      <c r="DD38" s="156"/>
      <c r="DE38" s="156"/>
      <c r="DF38" s="156"/>
      <c r="DG38" s="156"/>
      <c r="DH38" s="156"/>
      <c r="DI38" s="156"/>
      <c r="DJ38" s="156"/>
      <c r="DK38" s="156"/>
      <c r="DL38" s="156"/>
      <c r="DM38" s="156"/>
      <c r="DN38" s="156"/>
      <c r="DO38" s="156"/>
      <c r="DP38" s="156"/>
      <c r="DQ38" s="156"/>
      <c r="DR38" s="156"/>
      <c r="DS38" s="156"/>
      <c r="DT38" s="156"/>
      <c r="DU38" s="156"/>
      <c r="DV38" s="156"/>
      <c r="DW38" s="156"/>
      <c r="DX38" s="156"/>
      <c r="DY38" s="156"/>
      <c r="DZ38" s="156"/>
      <c r="EA38" s="156"/>
      <c r="EB38" s="156"/>
      <c r="EC38" s="156"/>
      <c r="ED38" s="156"/>
      <c r="EE38" s="156"/>
      <c r="EF38" s="156"/>
      <c r="EG38" s="156"/>
      <c r="EH38" s="156"/>
      <c r="EI38" s="156"/>
      <c r="EJ38" s="156"/>
      <c r="EK38" s="156"/>
      <c r="EL38" s="156"/>
      <c r="EM38" s="156"/>
      <c r="EN38" s="156"/>
      <c r="EO38" s="156"/>
      <c r="EP38" s="156"/>
      <c r="EQ38" s="156"/>
      <c r="ER38" s="156"/>
      <c r="ES38" s="156"/>
      <c r="ET38" s="156"/>
      <c r="EU38" s="156"/>
      <c r="EV38" s="156"/>
      <c r="EW38" s="156"/>
      <c r="EX38" s="156"/>
      <c r="EY38" s="156"/>
      <c r="EZ38" s="156"/>
      <c r="FA38" s="156"/>
      <c r="FB38" s="156"/>
      <c r="FC38" s="156"/>
      <c r="FD38" s="156"/>
      <c r="FE38" s="156"/>
      <c r="FF38" s="156"/>
      <c r="FG38" s="156"/>
      <c r="FH38" s="156"/>
      <c r="FI38" s="156"/>
      <c r="FJ38" s="156"/>
      <c r="FK38" s="156"/>
      <c r="FL38" s="156"/>
      <c r="FM38" s="156"/>
      <c r="FN38" s="156"/>
      <c r="FO38" s="156"/>
      <c r="FP38" s="156"/>
      <c r="FQ38" s="156"/>
      <c r="FR38" s="156"/>
      <c r="FS38" s="156"/>
      <c r="FT38" s="156"/>
      <c r="FU38" s="156"/>
      <c r="FV38" s="156"/>
      <c r="FW38" s="156"/>
      <c r="FX38" s="156"/>
      <c r="FY38" s="156"/>
      <c r="FZ38" s="156"/>
      <c r="GA38" s="156"/>
      <c r="GB38" s="156"/>
      <c r="GC38" s="156"/>
      <c r="GD38" s="156"/>
      <c r="GE38" s="156"/>
      <c r="GF38" s="156"/>
      <c r="GG38" s="156"/>
      <c r="GH38" s="156"/>
      <c r="GI38" s="156"/>
      <c r="GJ38" s="156"/>
      <c r="GK38" s="156"/>
      <c r="GL38" s="156"/>
      <c r="GM38" s="156"/>
      <c r="GN38" s="156"/>
      <c r="GO38" s="156"/>
      <c r="GP38" s="156"/>
      <c r="GQ38" s="156"/>
      <c r="GR38" s="156"/>
      <c r="GS38" s="156"/>
      <c r="GT38" s="156"/>
      <c r="GU38" s="156"/>
      <c r="GV38" s="156"/>
      <c r="GW38" s="156"/>
      <c r="GX38" s="156"/>
      <c r="GY38" s="156"/>
      <c r="GZ38" s="156"/>
      <c r="HA38" s="156"/>
      <c r="HB38" s="156"/>
      <c r="HC38" s="156"/>
      <c r="HD38" s="156"/>
      <c r="HE38" s="156"/>
      <c r="HF38" s="156"/>
      <c r="HG38" s="156"/>
      <c r="HH38" s="156"/>
      <c r="HI38" s="156"/>
      <c r="HJ38" s="156"/>
      <c r="HK38" s="156"/>
      <c r="HL38" s="156"/>
      <c r="HM38" s="156"/>
      <c r="HN38" s="156"/>
      <c r="HO38" s="156"/>
      <c r="HP38" s="156"/>
      <c r="HQ38" s="156"/>
      <c r="HR38" s="156"/>
      <c r="HS38" s="156"/>
      <c r="HT38" s="156"/>
      <c r="HU38" s="156"/>
      <c r="HV38" s="156"/>
      <c r="HW38" s="156"/>
      <c r="HX38" s="156"/>
      <c r="HY38" s="156"/>
      <c r="HZ38" s="156"/>
      <c r="IA38" s="156"/>
      <c r="IB38" s="156"/>
      <c r="IC38" s="156"/>
      <c r="ID38" s="156"/>
      <c r="IE38" s="156"/>
      <c r="IF38" s="156"/>
      <c r="IG38" s="156"/>
      <c r="IH38" s="156"/>
      <c r="II38" s="156"/>
      <c r="IJ38" s="156"/>
      <c r="IK38" s="156"/>
      <c r="IL38" s="156"/>
      <c r="IM38" s="156"/>
      <c r="IN38" s="156"/>
      <c r="IO38" s="156"/>
      <c r="IP38" s="156"/>
      <c r="IQ38" s="156"/>
    </row>
    <row r="39" spans="1:251" s="52" customFormat="1" ht="25.5" customHeight="1">
      <c r="A39" s="149" t="s">
        <v>83</v>
      </c>
      <c r="B39" s="150" t="s">
        <v>84</v>
      </c>
      <c r="C39" s="151"/>
      <c r="D39" s="110"/>
      <c r="E39" s="152">
        <v>457.07</v>
      </c>
      <c r="F39" s="152">
        <f>F40+F41+F42</f>
        <v>245.62</v>
      </c>
      <c r="G39" s="152">
        <f>G40+G41+G42</f>
        <v>33</v>
      </c>
      <c r="H39" s="152">
        <v>35.75</v>
      </c>
      <c r="I39" s="152">
        <v>142.7</v>
      </c>
      <c r="J39" s="152">
        <v>0</v>
      </c>
      <c r="K39" s="152">
        <v>0</v>
      </c>
      <c r="L39" s="152">
        <v>0</v>
      </c>
      <c r="M39" s="152">
        <v>0</v>
      </c>
      <c r="N39" s="152">
        <v>0</v>
      </c>
      <c r="O39" s="154">
        <v>0</v>
      </c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6"/>
      <c r="DA39" s="156"/>
      <c r="DB39" s="156"/>
      <c r="DC39" s="156"/>
      <c r="DD39" s="156"/>
      <c r="DE39" s="156"/>
      <c r="DF39" s="156"/>
      <c r="DG39" s="156"/>
      <c r="DH39" s="156"/>
      <c r="DI39" s="156"/>
      <c r="DJ39" s="156"/>
      <c r="DK39" s="156"/>
      <c r="DL39" s="156"/>
      <c r="DM39" s="156"/>
      <c r="DN39" s="156"/>
      <c r="DO39" s="156"/>
      <c r="DP39" s="156"/>
      <c r="DQ39" s="156"/>
      <c r="DR39" s="156"/>
      <c r="DS39" s="156"/>
      <c r="DT39" s="156"/>
      <c r="DU39" s="156"/>
      <c r="DV39" s="156"/>
      <c r="DW39" s="156"/>
      <c r="DX39" s="156"/>
      <c r="DY39" s="156"/>
      <c r="DZ39" s="156"/>
      <c r="EA39" s="156"/>
      <c r="EB39" s="156"/>
      <c r="EC39" s="156"/>
      <c r="ED39" s="156"/>
      <c r="EE39" s="156"/>
      <c r="EF39" s="156"/>
      <c r="EG39" s="156"/>
      <c r="EH39" s="156"/>
      <c r="EI39" s="156"/>
      <c r="EJ39" s="156"/>
      <c r="EK39" s="156"/>
      <c r="EL39" s="156"/>
      <c r="EM39" s="156"/>
      <c r="EN39" s="156"/>
      <c r="EO39" s="156"/>
      <c r="EP39" s="156"/>
      <c r="EQ39" s="156"/>
      <c r="ER39" s="156"/>
      <c r="ES39" s="156"/>
      <c r="ET39" s="156"/>
      <c r="EU39" s="156"/>
      <c r="EV39" s="156"/>
      <c r="EW39" s="156"/>
      <c r="EX39" s="156"/>
      <c r="EY39" s="156"/>
      <c r="EZ39" s="156"/>
      <c r="FA39" s="156"/>
      <c r="FB39" s="156"/>
      <c r="FC39" s="156"/>
      <c r="FD39" s="156"/>
      <c r="FE39" s="156"/>
      <c r="FF39" s="156"/>
      <c r="FG39" s="156"/>
      <c r="FH39" s="156"/>
      <c r="FI39" s="156"/>
      <c r="FJ39" s="156"/>
      <c r="FK39" s="156"/>
      <c r="FL39" s="156"/>
      <c r="FM39" s="156"/>
      <c r="FN39" s="156"/>
      <c r="FO39" s="156"/>
      <c r="FP39" s="156"/>
      <c r="FQ39" s="156"/>
      <c r="FR39" s="156"/>
      <c r="FS39" s="156"/>
      <c r="FT39" s="156"/>
      <c r="FU39" s="156"/>
      <c r="FV39" s="156"/>
      <c r="FW39" s="156"/>
      <c r="FX39" s="156"/>
      <c r="FY39" s="156"/>
      <c r="FZ39" s="156"/>
      <c r="GA39" s="156"/>
      <c r="GB39" s="156"/>
      <c r="GC39" s="156"/>
      <c r="GD39" s="156"/>
      <c r="GE39" s="156"/>
      <c r="GF39" s="156"/>
      <c r="GG39" s="156"/>
      <c r="GH39" s="156"/>
      <c r="GI39" s="156"/>
      <c r="GJ39" s="156"/>
      <c r="GK39" s="156"/>
      <c r="GL39" s="156"/>
      <c r="GM39" s="156"/>
      <c r="GN39" s="156"/>
      <c r="GO39" s="156"/>
      <c r="GP39" s="156"/>
      <c r="GQ39" s="156"/>
      <c r="GR39" s="156"/>
      <c r="GS39" s="156"/>
      <c r="GT39" s="156"/>
      <c r="GU39" s="156"/>
      <c r="GV39" s="156"/>
      <c r="GW39" s="156"/>
      <c r="GX39" s="156"/>
      <c r="GY39" s="156"/>
      <c r="GZ39" s="156"/>
      <c r="HA39" s="156"/>
      <c r="HB39" s="156"/>
      <c r="HC39" s="156"/>
      <c r="HD39" s="156"/>
      <c r="HE39" s="156"/>
      <c r="HF39" s="156"/>
      <c r="HG39" s="156"/>
      <c r="HH39" s="156"/>
      <c r="HI39" s="156"/>
      <c r="HJ39" s="156"/>
      <c r="HK39" s="156"/>
      <c r="HL39" s="156"/>
      <c r="HM39" s="156"/>
      <c r="HN39" s="156"/>
      <c r="HO39" s="156"/>
      <c r="HP39" s="156"/>
      <c r="HQ39" s="156"/>
      <c r="HR39" s="156"/>
      <c r="HS39" s="156"/>
      <c r="HT39" s="156"/>
      <c r="HU39" s="156"/>
      <c r="HV39" s="156"/>
      <c r="HW39" s="156"/>
      <c r="HX39" s="156"/>
      <c r="HY39" s="156"/>
      <c r="HZ39" s="156"/>
      <c r="IA39" s="156"/>
      <c r="IB39" s="156"/>
      <c r="IC39" s="156"/>
      <c r="ID39" s="156"/>
      <c r="IE39" s="156"/>
      <c r="IF39" s="156"/>
      <c r="IG39" s="156"/>
      <c r="IH39" s="156"/>
      <c r="II39" s="156"/>
      <c r="IJ39" s="156"/>
      <c r="IK39" s="156"/>
      <c r="IL39" s="156"/>
      <c r="IM39" s="156"/>
      <c r="IN39" s="156"/>
      <c r="IO39" s="156"/>
      <c r="IP39" s="156"/>
      <c r="IQ39" s="156"/>
    </row>
    <row r="40" spans="1:251" ht="25.5" customHeight="1">
      <c r="A40" s="149" t="s">
        <v>85</v>
      </c>
      <c r="B40" s="149" t="s">
        <v>107</v>
      </c>
      <c r="C40" s="151">
        <v>2080505</v>
      </c>
      <c r="D40" s="110" t="s">
        <v>59</v>
      </c>
      <c r="E40" s="152">
        <v>29.53</v>
      </c>
      <c r="F40" s="152">
        <v>29.53</v>
      </c>
      <c r="G40" s="152">
        <v>0</v>
      </c>
      <c r="H40" s="152">
        <v>0</v>
      </c>
      <c r="I40" s="152">
        <v>0</v>
      </c>
      <c r="J40" s="152">
        <v>0</v>
      </c>
      <c r="K40" s="152">
        <v>0</v>
      </c>
      <c r="L40" s="152">
        <v>0</v>
      </c>
      <c r="M40" s="152">
        <v>0</v>
      </c>
      <c r="N40" s="152">
        <v>0</v>
      </c>
      <c r="O40" s="154">
        <v>0</v>
      </c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6"/>
      <c r="CP40" s="156"/>
      <c r="CQ40" s="156"/>
      <c r="CR40" s="156"/>
      <c r="CS40" s="156"/>
      <c r="CT40" s="156"/>
      <c r="CU40" s="156"/>
      <c r="CV40" s="156"/>
      <c r="CW40" s="156"/>
      <c r="CX40" s="156"/>
      <c r="CY40" s="156"/>
      <c r="CZ40" s="156"/>
      <c r="DA40" s="156"/>
      <c r="DB40" s="156"/>
      <c r="DC40" s="156"/>
      <c r="DD40" s="156"/>
      <c r="DE40" s="156"/>
      <c r="DF40" s="156"/>
      <c r="DG40" s="156"/>
      <c r="DH40" s="156"/>
      <c r="DI40" s="156"/>
      <c r="DJ40" s="156"/>
      <c r="DK40" s="156"/>
      <c r="DL40" s="156"/>
      <c r="DM40" s="156"/>
      <c r="DN40" s="156"/>
      <c r="DO40" s="156"/>
      <c r="DP40" s="156"/>
      <c r="DQ40" s="156"/>
      <c r="DR40" s="156"/>
      <c r="DS40" s="156"/>
      <c r="DT40" s="156"/>
      <c r="DU40" s="156"/>
      <c r="DV40" s="156"/>
      <c r="DW40" s="156"/>
      <c r="DX40" s="156"/>
      <c r="DY40" s="156"/>
      <c r="DZ40" s="156"/>
      <c r="EA40" s="156"/>
      <c r="EB40" s="156"/>
      <c r="EC40" s="156"/>
      <c r="ED40" s="156"/>
      <c r="EE40" s="156"/>
      <c r="EF40" s="156"/>
      <c r="EG40" s="156"/>
      <c r="EH40" s="156"/>
      <c r="EI40" s="156"/>
      <c r="EJ40" s="156"/>
      <c r="EK40" s="156"/>
      <c r="EL40" s="156"/>
      <c r="EM40" s="156"/>
      <c r="EN40" s="156"/>
      <c r="EO40" s="156"/>
      <c r="EP40" s="156"/>
      <c r="EQ40" s="156"/>
      <c r="ER40" s="156"/>
      <c r="ES40" s="156"/>
      <c r="ET40" s="156"/>
      <c r="EU40" s="156"/>
      <c r="EV40" s="156"/>
      <c r="EW40" s="156"/>
      <c r="EX40" s="156"/>
      <c r="EY40" s="156"/>
      <c r="EZ40" s="156"/>
      <c r="FA40" s="156"/>
      <c r="FB40" s="156"/>
      <c r="FC40" s="156"/>
      <c r="FD40" s="156"/>
      <c r="FE40" s="156"/>
      <c r="FF40" s="156"/>
      <c r="FG40" s="156"/>
      <c r="FH40" s="156"/>
      <c r="FI40" s="156"/>
      <c r="FJ40" s="156"/>
      <c r="FK40" s="156"/>
      <c r="FL40" s="156"/>
      <c r="FM40" s="156"/>
      <c r="FN40" s="156"/>
      <c r="FO40" s="156"/>
      <c r="FP40" s="156"/>
      <c r="FQ40" s="156"/>
      <c r="FR40" s="156"/>
      <c r="FS40" s="156"/>
      <c r="FT40" s="156"/>
      <c r="FU40" s="156"/>
      <c r="FV40" s="156"/>
      <c r="FW40" s="156"/>
      <c r="FX40" s="156"/>
      <c r="FY40" s="156"/>
      <c r="FZ40" s="156"/>
      <c r="GA40" s="156"/>
      <c r="GB40" s="156"/>
      <c r="GC40" s="156"/>
      <c r="GD40" s="156"/>
      <c r="GE40" s="156"/>
      <c r="GF40" s="156"/>
      <c r="GG40" s="156"/>
      <c r="GH40" s="156"/>
      <c r="GI40" s="156"/>
      <c r="GJ40" s="156"/>
      <c r="GK40" s="156"/>
      <c r="GL40" s="156"/>
      <c r="GM40" s="156"/>
      <c r="GN40" s="156"/>
      <c r="GO40" s="156"/>
      <c r="GP40" s="156"/>
      <c r="GQ40" s="156"/>
      <c r="GR40" s="156"/>
      <c r="GS40" s="156"/>
      <c r="GT40" s="156"/>
      <c r="GU40" s="156"/>
      <c r="GV40" s="156"/>
      <c r="GW40" s="156"/>
      <c r="GX40" s="156"/>
      <c r="GY40" s="156"/>
      <c r="GZ40" s="156"/>
      <c r="HA40" s="156"/>
      <c r="HB40" s="156"/>
      <c r="HC40" s="156"/>
      <c r="HD40" s="156"/>
      <c r="HE40" s="156"/>
      <c r="HF40" s="156"/>
      <c r="HG40" s="156"/>
      <c r="HH40" s="156"/>
      <c r="HI40" s="156"/>
      <c r="HJ40" s="156"/>
      <c r="HK40" s="156"/>
      <c r="HL40" s="156"/>
      <c r="HM40" s="156"/>
      <c r="HN40" s="156"/>
      <c r="HO40" s="156"/>
      <c r="HP40" s="156"/>
      <c r="HQ40" s="156"/>
      <c r="HR40" s="156"/>
      <c r="HS40" s="156"/>
      <c r="HT40" s="156"/>
      <c r="HU40" s="156"/>
      <c r="HV40" s="156"/>
      <c r="HW40" s="156"/>
      <c r="HX40" s="156"/>
      <c r="HY40" s="156"/>
      <c r="HZ40" s="156"/>
      <c r="IA40" s="156"/>
      <c r="IB40" s="156"/>
      <c r="IC40" s="156"/>
      <c r="ID40" s="156"/>
      <c r="IE40" s="156"/>
      <c r="IF40" s="156"/>
      <c r="IG40" s="156"/>
      <c r="IH40" s="156"/>
      <c r="II40" s="156"/>
      <c r="IJ40" s="156"/>
      <c r="IK40" s="156"/>
      <c r="IL40" s="156"/>
      <c r="IM40" s="156"/>
      <c r="IN40" s="156"/>
      <c r="IO40" s="156"/>
      <c r="IP40" s="156"/>
      <c r="IQ40" s="156"/>
    </row>
    <row r="41" spans="1:251" ht="25.5" customHeight="1">
      <c r="A41" s="149" t="s">
        <v>85</v>
      </c>
      <c r="B41" s="149" t="s">
        <v>107</v>
      </c>
      <c r="C41" s="151">
        <v>2080506</v>
      </c>
      <c r="D41" s="110" t="s">
        <v>88</v>
      </c>
      <c r="E41" s="152">
        <v>11.81</v>
      </c>
      <c r="F41" s="152">
        <v>11.81</v>
      </c>
      <c r="G41" s="152">
        <v>0</v>
      </c>
      <c r="H41" s="152">
        <v>0</v>
      </c>
      <c r="I41" s="152">
        <v>0</v>
      </c>
      <c r="J41" s="152">
        <v>0</v>
      </c>
      <c r="K41" s="152">
        <v>0</v>
      </c>
      <c r="L41" s="152">
        <v>0</v>
      </c>
      <c r="M41" s="152">
        <v>0</v>
      </c>
      <c r="N41" s="152">
        <v>0</v>
      </c>
      <c r="O41" s="154">
        <v>0</v>
      </c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  <c r="CW41" s="156"/>
      <c r="CX41" s="156"/>
      <c r="CY41" s="156"/>
      <c r="CZ41" s="156"/>
      <c r="DA41" s="156"/>
      <c r="DB41" s="156"/>
      <c r="DC41" s="156"/>
      <c r="DD41" s="156"/>
      <c r="DE41" s="156"/>
      <c r="DF41" s="156"/>
      <c r="DG41" s="156"/>
      <c r="DH41" s="156"/>
      <c r="DI41" s="156"/>
      <c r="DJ41" s="156"/>
      <c r="DK41" s="156"/>
      <c r="DL41" s="156"/>
      <c r="DM41" s="156"/>
      <c r="DN41" s="156"/>
      <c r="DO41" s="156"/>
      <c r="DP41" s="156"/>
      <c r="DQ41" s="156"/>
      <c r="DR41" s="156"/>
      <c r="DS41" s="156"/>
      <c r="DT41" s="156"/>
      <c r="DU41" s="156"/>
      <c r="DV41" s="156"/>
      <c r="DW41" s="156"/>
      <c r="DX41" s="156"/>
      <c r="DY41" s="156"/>
      <c r="DZ41" s="156"/>
      <c r="EA41" s="156"/>
      <c r="EB41" s="156"/>
      <c r="EC41" s="156"/>
      <c r="ED41" s="156"/>
      <c r="EE41" s="156"/>
      <c r="EF41" s="156"/>
      <c r="EG41" s="156"/>
      <c r="EH41" s="156"/>
      <c r="EI41" s="156"/>
      <c r="EJ41" s="156"/>
      <c r="EK41" s="156"/>
      <c r="EL41" s="156"/>
      <c r="EM41" s="156"/>
      <c r="EN41" s="156"/>
      <c r="EO41" s="156"/>
      <c r="EP41" s="156"/>
      <c r="EQ41" s="156"/>
      <c r="ER41" s="156"/>
      <c r="ES41" s="156"/>
      <c r="ET41" s="156"/>
      <c r="EU41" s="156"/>
      <c r="EV41" s="156"/>
      <c r="EW41" s="156"/>
      <c r="EX41" s="156"/>
      <c r="EY41" s="156"/>
      <c r="EZ41" s="156"/>
      <c r="FA41" s="156"/>
      <c r="FB41" s="156"/>
      <c r="FC41" s="156"/>
      <c r="FD41" s="156"/>
      <c r="FE41" s="156"/>
      <c r="FF41" s="156"/>
      <c r="FG41" s="156"/>
      <c r="FH41" s="156"/>
      <c r="FI41" s="156"/>
      <c r="FJ41" s="156"/>
      <c r="FK41" s="156"/>
      <c r="FL41" s="156"/>
      <c r="FM41" s="156"/>
      <c r="FN41" s="156"/>
      <c r="FO41" s="156"/>
      <c r="FP41" s="156"/>
      <c r="FQ41" s="156"/>
      <c r="FR41" s="156"/>
      <c r="FS41" s="156"/>
      <c r="FT41" s="156"/>
      <c r="FU41" s="156"/>
      <c r="FV41" s="156"/>
      <c r="FW41" s="156"/>
      <c r="FX41" s="156"/>
      <c r="FY41" s="156"/>
      <c r="FZ41" s="156"/>
      <c r="GA41" s="156"/>
      <c r="GB41" s="156"/>
      <c r="GC41" s="156"/>
      <c r="GD41" s="156"/>
      <c r="GE41" s="156"/>
      <c r="GF41" s="156"/>
      <c r="GG41" s="156"/>
      <c r="GH41" s="156"/>
      <c r="GI41" s="156"/>
      <c r="GJ41" s="156"/>
      <c r="GK41" s="156"/>
      <c r="GL41" s="156"/>
      <c r="GM41" s="156"/>
      <c r="GN41" s="156"/>
      <c r="GO41" s="156"/>
      <c r="GP41" s="156"/>
      <c r="GQ41" s="156"/>
      <c r="GR41" s="156"/>
      <c r="GS41" s="156"/>
      <c r="GT41" s="156"/>
      <c r="GU41" s="156"/>
      <c r="GV41" s="156"/>
      <c r="GW41" s="156"/>
      <c r="GX41" s="156"/>
      <c r="GY41" s="156"/>
      <c r="GZ41" s="156"/>
      <c r="HA41" s="156"/>
      <c r="HB41" s="156"/>
      <c r="HC41" s="156"/>
      <c r="HD41" s="156"/>
      <c r="HE41" s="156"/>
      <c r="HF41" s="156"/>
      <c r="HG41" s="156"/>
      <c r="HH41" s="156"/>
      <c r="HI41" s="156"/>
      <c r="HJ41" s="156"/>
      <c r="HK41" s="156"/>
      <c r="HL41" s="156"/>
      <c r="HM41" s="156"/>
      <c r="HN41" s="156"/>
      <c r="HO41" s="156"/>
      <c r="HP41" s="156"/>
      <c r="HQ41" s="156"/>
      <c r="HR41" s="156"/>
      <c r="HS41" s="156"/>
      <c r="HT41" s="156"/>
      <c r="HU41" s="156"/>
      <c r="HV41" s="156"/>
      <c r="HW41" s="156"/>
      <c r="HX41" s="156"/>
      <c r="HY41" s="156"/>
      <c r="HZ41" s="156"/>
      <c r="IA41" s="156"/>
      <c r="IB41" s="156"/>
      <c r="IC41" s="156"/>
      <c r="ID41" s="156"/>
      <c r="IE41" s="156"/>
      <c r="IF41" s="156"/>
      <c r="IG41" s="156"/>
      <c r="IH41" s="156"/>
      <c r="II41" s="156"/>
      <c r="IJ41" s="156"/>
      <c r="IK41" s="156"/>
      <c r="IL41" s="156"/>
      <c r="IM41" s="156"/>
      <c r="IN41" s="156"/>
      <c r="IO41" s="156"/>
      <c r="IP41" s="156"/>
      <c r="IQ41" s="156"/>
    </row>
    <row r="42" spans="1:251" ht="25.5" customHeight="1">
      <c r="A42" s="149" t="s">
        <v>85</v>
      </c>
      <c r="B42" s="149" t="s">
        <v>107</v>
      </c>
      <c r="C42" s="151">
        <v>2120601</v>
      </c>
      <c r="D42" s="110" t="s">
        <v>87</v>
      </c>
      <c r="E42" s="152">
        <v>415.73</v>
      </c>
      <c r="F42" s="152">
        <v>204.28</v>
      </c>
      <c r="G42" s="152">
        <v>33</v>
      </c>
      <c r="H42" s="152">
        <v>35.75</v>
      </c>
      <c r="I42" s="152">
        <v>142.7</v>
      </c>
      <c r="J42" s="152">
        <v>0</v>
      </c>
      <c r="K42" s="152">
        <v>0</v>
      </c>
      <c r="L42" s="152">
        <v>0</v>
      </c>
      <c r="M42" s="152">
        <v>0</v>
      </c>
      <c r="N42" s="152">
        <v>0</v>
      </c>
      <c r="O42" s="154">
        <v>0</v>
      </c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  <c r="DC42" s="156"/>
      <c r="DD42" s="156"/>
      <c r="DE42" s="156"/>
      <c r="DF42" s="156"/>
      <c r="DG42" s="156"/>
      <c r="DH42" s="156"/>
      <c r="DI42" s="156"/>
      <c r="DJ42" s="156"/>
      <c r="DK42" s="156"/>
      <c r="DL42" s="156"/>
      <c r="DM42" s="156"/>
      <c r="DN42" s="156"/>
      <c r="DO42" s="156"/>
      <c r="DP42" s="156"/>
      <c r="DQ42" s="156"/>
      <c r="DR42" s="156"/>
      <c r="DS42" s="156"/>
      <c r="DT42" s="156"/>
      <c r="DU42" s="156"/>
      <c r="DV42" s="156"/>
      <c r="DW42" s="156"/>
      <c r="DX42" s="156"/>
      <c r="DY42" s="156"/>
      <c r="DZ42" s="156"/>
      <c r="EA42" s="156"/>
      <c r="EB42" s="156"/>
      <c r="EC42" s="156"/>
      <c r="ED42" s="156"/>
      <c r="EE42" s="156"/>
      <c r="EF42" s="156"/>
      <c r="EG42" s="156"/>
      <c r="EH42" s="156"/>
      <c r="EI42" s="156"/>
      <c r="EJ42" s="156"/>
      <c r="EK42" s="156"/>
      <c r="EL42" s="156"/>
      <c r="EM42" s="156"/>
      <c r="EN42" s="156"/>
      <c r="EO42" s="156"/>
      <c r="EP42" s="156"/>
      <c r="EQ42" s="156"/>
      <c r="ER42" s="156"/>
      <c r="ES42" s="156"/>
      <c r="ET42" s="156"/>
      <c r="EU42" s="156"/>
      <c r="EV42" s="156"/>
      <c r="EW42" s="156"/>
      <c r="EX42" s="156"/>
      <c r="EY42" s="156"/>
      <c r="EZ42" s="156"/>
      <c r="FA42" s="156"/>
      <c r="FB42" s="156"/>
      <c r="FC42" s="156"/>
      <c r="FD42" s="156"/>
      <c r="FE42" s="156"/>
      <c r="FF42" s="156"/>
      <c r="FG42" s="156"/>
      <c r="FH42" s="156"/>
      <c r="FI42" s="156"/>
      <c r="FJ42" s="156"/>
      <c r="FK42" s="156"/>
      <c r="FL42" s="156"/>
      <c r="FM42" s="156"/>
      <c r="FN42" s="156"/>
      <c r="FO42" s="156"/>
      <c r="FP42" s="156"/>
      <c r="FQ42" s="156"/>
      <c r="FR42" s="156"/>
      <c r="FS42" s="156"/>
      <c r="FT42" s="156"/>
      <c r="FU42" s="156"/>
      <c r="FV42" s="156"/>
      <c r="FW42" s="156"/>
      <c r="FX42" s="156"/>
      <c r="FY42" s="156"/>
      <c r="FZ42" s="156"/>
      <c r="GA42" s="156"/>
      <c r="GB42" s="156"/>
      <c r="GC42" s="156"/>
      <c r="GD42" s="156"/>
      <c r="GE42" s="156"/>
      <c r="GF42" s="156"/>
      <c r="GG42" s="156"/>
      <c r="GH42" s="156"/>
      <c r="GI42" s="156"/>
      <c r="GJ42" s="156"/>
      <c r="GK42" s="156"/>
      <c r="GL42" s="156"/>
      <c r="GM42" s="156"/>
      <c r="GN42" s="156"/>
      <c r="GO42" s="156"/>
      <c r="GP42" s="156"/>
      <c r="GQ42" s="156"/>
      <c r="GR42" s="156"/>
      <c r="GS42" s="156"/>
      <c r="GT42" s="156"/>
      <c r="GU42" s="156"/>
      <c r="GV42" s="156"/>
      <c r="GW42" s="156"/>
      <c r="GX42" s="156"/>
      <c r="GY42" s="156"/>
      <c r="GZ42" s="156"/>
      <c r="HA42" s="156"/>
      <c r="HB42" s="156"/>
      <c r="HC42" s="156"/>
      <c r="HD42" s="156"/>
      <c r="HE42" s="156"/>
      <c r="HF42" s="156"/>
      <c r="HG42" s="156"/>
      <c r="HH42" s="156"/>
      <c r="HI42" s="156"/>
      <c r="HJ42" s="156"/>
      <c r="HK42" s="156"/>
      <c r="HL42" s="156"/>
      <c r="HM42" s="156"/>
      <c r="HN42" s="156"/>
      <c r="HO42" s="156"/>
      <c r="HP42" s="156"/>
      <c r="HQ42" s="156"/>
      <c r="HR42" s="156"/>
      <c r="HS42" s="156"/>
      <c r="HT42" s="156"/>
      <c r="HU42" s="156"/>
      <c r="HV42" s="156"/>
      <c r="HW42" s="156"/>
      <c r="HX42" s="156"/>
      <c r="HY42" s="156"/>
      <c r="HZ42" s="156"/>
      <c r="IA42" s="156"/>
      <c r="IB42" s="156"/>
      <c r="IC42" s="156"/>
      <c r="ID42" s="156"/>
      <c r="IE42" s="156"/>
      <c r="IF42" s="156"/>
      <c r="IG42" s="156"/>
      <c r="IH42" s="156"/>
      <c r="II42" s="156"/>
      <c r="IJ42" s="156"/>
      <c r="IK42" s="156"/>
      <c r="IL42" s="156"/>
      <c r="IM42" s="156"/>
      <c r="IN42" s="156"/>
      <c r="IO42" s="156"/>
      <c r="IP42" s="156"/>
      <c r="IQ42" s="156"/>
    </row>
    <row r="43" spans="1:251" s="52" customFormat="1" ht="25.5" customHeight="1">
      <c r="A43" s="149" t="s">
        <v>89</v>
      </c>
      <c r="B43" s="150" t="s">
        <v>90</v>
      </c>
      <c r="C43" s="151"/>
      <c r="D43" s="110"/>
      <c r="E43" s="152">
        <v>228.56</v>
      </c>
      <c r="F43" s="152">
        <f>F44+F45+F46</f>
        <v>80.91</v>
      </c>
      <c r="G43" s="152">
        <f>G44+G45+G46</f>
        <v>5.62</v>
      </c>
      <c r="H43" s="152">
        <v>13.03</v>
      </c>
      <c r="I43" s="152">
        <v>129</v>
      </c>
      <c r="J43" s="152">
        <v>0</v>
      </c>
      <c r="K43" s="152">
        <v>0</v>
      </c>
      <c r="L43" s="152">
        <v>0</v>
      </c>
      <c r="M43" s="152">
        <v>0</v>
      </c>
      <c r="N43" s="152">
        <v>0</v>
      </c>
      <c r="O43" s="154">
        <v>0</v>
      </c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  <c r="CW43" s="156"/>
      <c r="CX43" s="156"/>
      <c r="CY43" s="156"/>
      <c r="CZ43" s="156"/>
      <c r="DA43" s="156"/>
      <c r="DB43" s="156"/>
      <c r="DC43" s="156"/>
      <c r="DD43" s="156"/>
      <c r="DE43" s="156"/>
      <c r="DF43" s="156"/>
      <c r="DG43" s="156"/>
      <c r="DH43" s="156"/>
      <c r="DI43" s="156"/>
      <c r="DJ43" s="156"/>
      <c r="DK43" s="156"/>
      <c r="DL43" s="156"/>
      <c r="DM43" s="156"/>
      <c r="DN43" s="156"/>
      <c r="DO43" s="156"/>
      <c r="DP43" s="156"/>
      <c r="DQ43" s="156"/>
      <c r="DR43" s="156"/>
      <c r="DS43" s="156"/>
      <c r="DT43" s="156"/>
      <c r="DU43" s="156"/>
      <c r="DV43" s="156"/>
      <c r="DW43" s="156"/>
      <c r="DX43" s="156"/>
      <c r="DY43" s="156"/>
      <c r="DZ43" s="156"/>
      <c r="EA43" s="156"/>
      <c r="EB43" s="156"/>
      <c r="EC43" s="156"/>
      <c r="ED43" s="156"/>
      <c r="EE43" s="156"/>
      <c r="EF43" s="156"/>
      <c r="EG43" s="156"/>
      <c r="EH43" s="156"/>
      <c r="EI43" s="156"/>
      <c r="EJ43" s="156"/>
      <c r="EK43" s="156"/>
      <c r="EL43" s="156"/>
      <c r="EM43" s="156"/>
      <c r="EN43" s="156"/>
      <c r="EO43" s="156"/>
      <c r="EP43" s="156"/>
      <c r="EQ43" s="156"/>
      <c r="ER43" s="156"/>
      <c r="ES43" s="156"/>
      <c r="ET43" s="156"/>
      <c r="EU43" s="156"/>
      <c r="EV43" s="156"/>
      <c r="EW43" s="156"/>
      <c r="EX43" s="156"/>
      <c r="EY43" s="156"/>
      <c r="EZ43" s="156"/>
      <c r="FA43" s="156"/>
      <c r="FB43" s="156"/>
      <c r="FC43" s="156"/>
      <c r="FD43" s="156"/>
      <c r="FE43" s="156"/>
      <c r="FF43" s="156"/>
      <c r="FG43" s="156"/>
      <c r="FH43" s="156"/>
      <c r="FI43" s="156"/>
      <c r="FJ43" s="156"/>
      <c r="FK43" s="156"/>
      <c r="FL43" s="156"/>
      <c r="FM43" s="156"/>
      <c r="FN43" s="156"/>
      <c r="FO43" s="156"/>
      <c r="FP43" s="156"/>
      <c r="FQ43" s="156"/>
      <c r="FR43" s="156"/>
      <c r="FS43" s="156"/>
      <c r="FT43" s="156"/>
      <c r="FU43" s="156"/>
      <c r="FV43" s="156"/>
      <c r="FW43" s="156"/>
      <c r="FX43" s="156"/>
      <c r="FY43" s="156"/>
      <c r="FZ43" s="156"/>
      <c r="GA43" s="156"/>
      <c r="GB43" s="156"/>
      <c r="GC43" s="156"/>
      <c r="GD43" s="156"/>
      <c r="GE43" s="156"/>
      <c r="GF43" s="156"/>
      <c r="GG43" s="156"/>
      <c r="GH43" s="156"/>
      <c r="GI43" s="156"/>
      <c r="GJ43" s="156"/>
      <c r="GK43" s="156"/>
      <c r="GL43" s="156"/>
      <c r="GM43" s="156"/>
      <c r="GN43" s="156"/>
      <c r="GO43" s="156"/>
      <c r="GP43" s="156"/>
      <c r="GQ43" s="156"/>
      <c r="GR43" s="156"/>
      <c r="GS43" s="156"/>
      <c r="GT43" s="156"/>
      <c r="GU43" s="156"/>
      <c r="GV43" s="156"/>
      <c r="GW43" s="156"/>
      <c r="GX43" s="156"/>
      <c r="GY43" s="156"/>
      <c r="GZ43" s="156"/>
      <c r="HA43" s="156"/>
      <c r="HB43" s="156"/>
      <c r="HC43" s="156"/>
      <c r="HD43" s="156"/>
      <c r="HE43" s="156"/>
      <c r="HF43" s="156"/>
      <c r="HG43" s="156"/>
      <c r="HH43" s="156"/>
      <c r="HI43" s="156"/>
      <c r="HJ43" s="156"/>
      <c r="HK43" s="156"/>
      <c r="HL43" s="156"/>
      <c r="HM43" s="156"/>
      <c r="HN43" s="156"/>
      <c r="HO43" s="156"/>
      <c r="HP43" s="156"/>
      <c r="HQ43" s="156"/>
      <c r="HR43" s="156"/>
      <c r="HS43" s="156"/>
      <c r="HT43" s="156"/>
      <c r="HU43" s="156"/>
      <c r="HV43" s="156"/>
      <c r="HW43" s="156"/>
      <c r="HX43" s="156"/>
      <c r="HY43" s="156"/>
      <c r="HZ43" s="156"/>
      <c r="IA43" s="156"/>
      <c r="IB43" s="156"/>
      <c r="IC43" s="156"/>
      <c r="ID43" s="156"/>
      <c r="IE43" s="156"/>
      <c r="IF43" s="156"/>
      <c r="IG43" s="156"/>
      <c r="IH43" s="156"/>
      <c r="II43" s="156"/>
      <c r="IJ43" s="156"/>
      <c r="IK43" s="156"/>
      <c r="IL43" s="156"/>
      <c r="IM43" s="156"/>
      <c r="IN43" s="156"/>
      <c r="IO43" s="156"/>
      <c r="IP43" s="156"/>
      <c r="IQ43" s="156"/>
    </row>
    <row r="44" spans="1:251" ht="25.5" customHeight="1">
      <c r="A44" s="149" t="s">
        <v>91</v>
      </c>
      <c r="B44" s="149" t="s">
        <v>108</v>
      </c>
      <c r="C44" s="151">
        <v>2010450</v>
      </c>
      <c r="D44" s="110" t="s">
        <v>69</v>
      </c>
      <c r="E44" s="152">
        <v>211.34</v>
      </c>
      <c r="F44" s="152">
        <v>63.69</v>
      </c>
      <c r="G44" s="152">
        <v>5.62</v>
      </c>
      <c r="H44" s="152">
        <v>13.03</v>
      </c>
      <c r="I44" s="152">
        <v>129</v>
      </c>
      <c r="J44" s="152">
        <v>0</v>
      </c>
      <c r="K44" s="152">
        <v>0</v>
      </c>
      <c r="L44" s="152">
        <v>0</v>
      </c>
      <c r="M44" s="152">
        <v>0</v>
      </c>
      <c r="N44" s="152">
        <v>0</v>
      </c>
      <c r="O44" s="154">
        <v>0</v>
      </c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  <c r="CK44" s="156"/>
      <c r="CL44" s="156"/>
      <c r="CM44" s="156"/>
      <c r="CN44" s="156"/>
      <c r="CO44" s="156"/>
      <c r="CP44" s="156"/>
      <c r="CQ44" s="156"/>
      <c r="CR44" s="156"/>
      <c r="CS44" s="156"/>
      <c r="CT44" s="156"/>
      <c r="CU44" s="156"/>
      <c r="CV44" s="156"/>
      <c r="CW44" s="156"/>
      <c r="CX44" s="156"/>
      <c r="CY44" s="156"/>
      <c r="CZ44" s="156"/>
      <c r="DA44" s="156"/>
      <c r="DB44" s="156"/>
      <c r="DC44" s="156"/>
      <c r="DD44" s="156"/>
      <c r="DE44" s="156"/>
      <c r="DF44" s="156"/>
      <c r="DG44" s="156"/>
      <c r="DH44" s="156"/>
      <c r="DI44" s="156"/>
      <c r="DJ44" s="156"/>
      <c r="DK44" s="156"/>
      <c r="DL44" s="156"/>
      <c r="DM44" s="156"/>
      <c r="DN44" s="156"/>
      <c r="DO44" s="156"/>
      <c r="DP44" s="156"/>
      <c r="DQ44" s="156"/>
      <c r="DR44" s="156"/>
      <c r="DS44" s="156"/>
      <c r="DT44" s="156"/>
      <c r="DU44" s="156"/>
      <c r="DV44" s="156"/>
      <c r="DW44" s="156"/>
      <c r="DX44" s="156"/>
      <c r="DY44" s="156"/>
      <c r="DZ44" s="156"/>
      <c r="EA44" s="156"/>
      <c r="EB44" s="156"/>
      <c r="EC44" s="156"/>
      <c r="ED44" s="156"/>
      <c r="EE44" s="156"/>
      <c r="EF44" s="156"/>
      <c r="EG44" s="156"/>
      <c r="EH44" s="156"/>
      <c r="EI44" s="156"/>
      <c r="EJ44" s="156"/>
      <c r="EK44" s="156"/>
      <c r="EL44" s="156"/>
      <c r="EM44" s="156"/>
      <c r="EN44" s="156"/>
      <c r="EO44" s="156"/>
      <c r="EP44" s="156"/>
      <c r="EQ44" s="156"/>
      <c r="ER44" s="156"/>
      <c r="ES44" s="156"/>
      <c r="ET44" s="156"/>
      <c r="EU44" s="156"/>
      <c r="EV44" s="156"/>
      <c r="EW44" s="156"/>
      <c r="EX44" s="156"/>
      <c r="EY44" s="156"/>
      <c r="EZ44" s="156"/>
      <c r="FA44" s="156"/>
      <c r="FB44" s="156"/>
      <c r="FC44" s="156"/>
      <c r="FD44" s="156"/>
      <c r="FE44" s="156"/>
      <c r="FF44" s="156"/>
      <c r="FG44" s="156"/>
      <c r="FH44" s="156"/>
      <c r="FI44" s="156"/>
      <c r="FJ44" s="156"/>
      <c r="FK44" s="156"/>
      <c r="FL44" s="156"/>
      <c r="FM44" s="156"/>
      <c r="FN44" s="156"/>
      <c r="FO44" s="156"/>
      <c r="FP44" s="156"/>
      <c r="FQ44" s="156"/>
      <c r="FR44" s="156"/>
      <c r="FS44" s="156"/>
      <c r="FT44" s="156"/>
      <c r="FU44" s="156"/>
      <c r="FV44" s="156"/>
      <c r="FW44" s="156"/>
      <c r="FX44" s="156"/>
      <c r="FY44" s="156"/>
      <c r="FZ44" s="156"/>
      <c r="GA44" s="156"/>
      <c r="GB44" s="156"/>
      <c r="GC44" s="156"/>
      <c r="GD44" s="156"/>
      <c r="GE44" s="156"/>
      <c r="GF44" s="156"/>
      <c r="GG44" s="156"/>
      <c r="GH44" s="156"/>
      <c r="GI44" s="156"/>
      <c r="GJ44" s="156"/>
      <c r="GK44" s="156"/>
      <c r="GL44" s="156"/>
      <c r="GM44" s="156"/>
      <c r="GN44" s="156"/>
      <c r="GO44" s="156"/>
      <c r="GP44" s="156"/>
      <c r="GQ44" s="156"/>
      <c r="GR44" s="156"/>
      <c r="GS44" s="156"/>
      <c r="GT44" s="156"/>
      <c r="GU44" s="156"/>
      <c r="GV44" s="156"/>
      <c r="GW44" s="156"/>
      <c r="GX44" s="156"/>
      <c r="GY44" s="156"/>
      <c r="GZ44" s="156"/>
      <c r="HA44" s="156"/>
      <c r="HB44" s="156"/>
      <c r="HC44" s="156"/>
      <c r="HD44" s="156"/>
      <c r="HE44" s="156"/>
      <c r="HF44" s="156"/>
      <c r="HG44" s="156"/>
      <c r="HH44" s="156"/>
      <c r="HI44" s="156"/>
      <c r="HJ44" s="156"/>
      <c r="HK44" s="156"/>
      <c r="HL44" s="156"/>
      <c r="HM44" s="156"/>
      <c r="HN44" s="156"/>
      <c r="HO44" s="156"/>
      <c r="HP44" s="156"/>
      <c r="HQ44" s="156"/>
      <c r="HR44" s="156"/>
      <c r="HS44" s="156"/>
      <c r="HT44" s="156"/>
      <c r="HU44" s="156"/>
      <c r="HV44" s="156"/>
      <c r="HW44" s="156"/>
      <c r="HX44" s="156"/>
      <c r="HY44" s="156"/>
      <c r="HZ44" s="156"/>
      <c r="IA44" s="156"/>
      <c r="IB44" s="156"/>
      <c r="IC44" s="156"/>
      <c r="ID44" s="156"/>
      <c r="IE44" s="156"/>
      <c r="IF44" s="156"/>
      <c r="IG44" s="156"/>
      <c r="IH44" s="156"/>
      <c r="II44" s="156"/>
      <c r="IJ44" s="156"/>
      <c r="IK44" s="156"/>
      <c r="IL44" s="156"/>
      <c r="IM44" s="156"/>
      <c r="IN44" s="156"/>
      <c r="IO44" s="156"/>
      <c r="IP44" s="156"/>
      <c r="IQ44" s="156"/>
    </row>
    <row r="45" spans="1:251" ht="25.5" customHeight="1">
      <c r="A45" s="149" t="s">
        <v>91</v>
      </c>
      <c r="B45" s="149" t="s">
        <v>108</v>
      </c>
      <c r="C45" s="151">
        <v>2080505</v>
      </c>
      <c r="D45" s="110" t="s">
        <v>59</v>
      </c>
      <c r="E45" s="152">
        <v>10.42</v>
      </c>
      <c r="F45" s="152">
        <v>10.42</v>
      </c>
      <c r="G45" s="152">
        <v>0</v>
      </c>
      <c r="H45" s="152">
        <v>0</v>
      </c>
      <c r="I45" s="152">
        <v>0</v>
      </c>
      <c r="J45" s="152">
        <v>0</v>
      </c>
      <c r="K45" s="152">
        <v>0</v>
      </c>
      <c r="L45" s="152">
        <v>0</v>
      </c>
      <c r="M45" s="152">
        <v>0</v>
      </c>
      <c r="N45" s="152">
        <v>0</v>
      </c>
      <c r="O45" s="154">
        <v>0</v>
      </c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  <c r="DG45" s="156"/>
      <c r="DH45" s="156"/>
      <c r="DI45" s="156"/>
      <c r="DJ45" s="156"/>
      <c r="DK45" s="156"/>
      <c r="DL45" s="156"/>
      <c r="DM45" s="156"/>
      <c r="DN45" s="156"/>
      <c r="DO45" s="156"/>
      <c r="DP45" s="156"/>
      <c r="DQ45" s="156"/>
      <c r="DR45" s="156"/>
      <c r="DS45" s="156"/>
      <c r="DT45" s="156"/>
      <c r="DU45" s="156"/>
      <c r="DV45" s="156"/>
      <c r="DW45" s="156"/>
      <c r="DX45" s="156"/>
      <c r="DY45" s="156"/>
      <c r="DZ45" s="156"/>
      <c r="EA45" s="156"/>
      <c r="EB45" s="156"/>
      <c r="EC45" s="156"/>
      <c r="ED45" s="156"/>
      <c r="EE45" s="156"/>
      <c r="EF45" s="156"/>
      <c r="EG45" s="156"/>
      <c r="EH45" s="156"/>
      <c r="EI45" s="156"/>
      <c r="EJ45" s="156"/>
      <c r="EK45" s="156"/>
      <c r="EL45" s="156"/>
      <c r="EM45" s="156"/>
      <c r="EN45" s="156"/>
      <c r="EO45" s="156"/>
      <c r="EP45" s="156"/>
      <c r="EQ45" s="156"/>
      <c r="ER45" s="156"/>
      <c r="ES45" s="156"/>
      <c r="ET45" s="156"/>
      <c r="EU45" s="156"/>
      <c r="EV45" s="156"/>
      <c r="EW45" s="156"/>
      <c r="EX45" s="156"/>
      <c r="EY45" s="156"/>
      <c r="EZ45" s="156"/>
      <c r="FA45" s="156"/>
      <c r="FB45" s="156"/>
      <c r="FC45" s="156"/>
      <c r="FD45" s="156"/>
      <c r="FE45" s="156"/>
      <c r="FF45" s="156"/>
      <c r="FG45" s="156"/>
      <c r="FH45" s="156"/>
      <c r="FI45" s="156"/>
      <c r="FJ45" s="156"/>
      <c r="FK45" s="156"/>
      <c r="FL45" s="156"/>
      <c r="FM45" s="156"/>
      <c r="FN45" s="156"/>
      <c r="FO45" s="156"/>
      <c r="FP45" s="156"/>
      <c r="FQ45" s="156"/>
      <c r="FR45" s="156"/>
      <c r="FS45" s="156"/>
      <c r="FT45" s="156"/>
      <c r="FU45" s="156"/>
      <c r="FV45" s="156"/>
      <c r="FW45" s="156"/>
      <c r="FX45" s="156"/>
      <c r="FY45" s="156"/>
      <c r="FZ45" s="156"/>
      <c r="GA45" s="156"/>
      <c r="GB45" s="156"/>
      <c r="GC45" s="156"/>
      <c r="GD45" s="156"/>
      <c r="GE45" s="156"/>
      <c r="GF45" s="156"/>
      <c r="GG45" s="156"/>
      <c r="GH45" s="156"/>
      <c r="GI45" s="156"/>
      <c r="GJ45" s="156"/>
      <c r="GK45" s="156"/>
      <c r="GL45" s="156"/>
      <c r="GM45" s="156"/>
      <c r="GN45" s="156"/>
      <c r="GO45" s="156"/>
      <c r="GP45" s="156"/>
      <c r="GQ45" s="156"/>
      <c r="GR45" s="156"/>
      <c r="GS45" s="156"/>
      <c r="GT45" s="156"/>
      <c r="GU45" s="156"/>
      <c r="GV45" s="156"/>
      <c r="GW45" s="156"/>
      <c r="GX45" s="156"/>
      <c r="GY45" s="156"/>
      <c r="GZ45" s="156"/>
      <c r="HA45" s="156"/>
      <c r="HB45" s="156"/>
      <c r="HC45" s="156"/>
      <c r="HD45" s="156"/>
      <c r="HE45" s="156"/>
      <c r="HF45" s="156"/>
      <c r="HG45" s="156"/>
      <c r="HH45" s="156"/>
      <c r="HI45" s="156"/>
      <c r="HJ45" s="156"/>
      <c r="HK45" s="156"/>
      <c r="HL45" s="156"/>
      <c r="HM45" s="156"/>
      <c r="HN45" s="156"/>
      <c r="HO45" s="156"/>
      <c r="HP45" s="156"/>
      <c r="HQ45" s="156"/>
      <c r="HR45" s="156"/>
      <c r="HS45" s="156"/>
      <c r="HT45" s="156"/>
      <c r="HU45" s="156"/>
      <c r="HV45" s="156"/>
      <c r="HW45" s="156"/>
      <c r="HX45" s="156"/>
      <c r="HY45" s="156"/>
      <c r="HZ45" s="156"/>
      <c r="IA45" s="156"/>
      <c r="IB45" s="156"/>
      <c r="IC45" s="156"/>
      <c r="ID45" s="156"/>
      <c r="IE45" s="156"/>
      <c r="IF45" s="156"/>
      <c r="IG45" s="156"/>
      <c r="IH45" s="156"/>
      <c r="II45" s="156"/>
      <c r="IJ45" s="156"/>
      <c r="IK45" s="156"/>
      <c r="IL45" s="156"/>
      <c r="IM45" s="156"/>
      <c r="IN45" s="156"/>
      <c r="IO45" s="156"/>
      <c r="IP45" s="156"/>
      <c r="IQ45" s="156"/>
    </row>
    <row r="46" spans="1:251" ht="25.5" customHeight="1">
      <c r="A46" s="149" t="s">
        <v>91</v>
      </c>
      <c r="B46" s="149" t="s">
        <v>108</v>
      </c>
      <c r="C46" s="151">
        <v>2101102</v>
      </c>
      <c r="D46" s="110" t="s">
        <v>70</v>
      </c>
      <c r="E46" s="152">
        <v>6.8</v>
      </c>
      <c r="F46" s="152">
        <v>6.8</v>
      </c>
      <c r="G46" s="152">
        <v>0</v>
      </c>
      <c r="H46" s="152">
        <v>0</v>
      </c>
      <c r="I46" s="152">
        <v>0</v>
      </c>
      <c r="J46" s="152">
        <v>0</v>
      </c>
      <c r="K46" s="152">
        <v>0</v>
      </c>
      <c r="L46" s="152">
        <v>0</v>
      </c>
      <c r="M46" s="152">
        <v>0</v>
      </c>
      <c r="N46" s="152">
        <v>0</v>
      </c>
      <c r="O46" s="154">
        <v>0</v>
      </c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  <c r="DM46" s="156"/>
      <c r="DN46" s="156"/>
      <c r="DO46" s="156"/>
      <c r="DP46" s="156"/>
      <c r="DQ46" s="156"/>
      <c r="DR46" s="156"/>
      <c r="DS46" s="156"/>
      <c r="DT46" s="156"/>
      <c r="DU46" s="156"/>
      <c r="DV46" s="156"/>
      <c r="DW46" s="156"/>
      <c r="DX46" s="156"/>
      <c r="DY46" s="156"/>
      <c r="DZ46" s="156"/>
      <c r="EA46" s="156"/>
      <c r="EB46" s="156"/>
      <c r="EC46" s="156"/>
      <c r="ED46" s="156"/>
      <c r="EE46" s="156"/>
      <c r="EF46" s="156"/>
      <c r="EG46" s="156"/>
      <c r="EH46" s="156"/>
      <c r="EI46" s="156"/>
      <c r="EJ46" s="156"/>
      <c r="EK46" s="156"/>
      <c r="EL46" s="156"/>
      <c r="EM46" s="156"/>
      <c r="EN46" s="156"/>
      <c r="EO46" s="156"/>
      <c r="EP46" s="156"/>
      <c r="EQ46" s="156"/>
      <c r="ER46" s="156"/>
      <c r="ES46" s="156"/>
      <c r="ET46" s="156"/>
      <c r="EU46" s="156"/>
      <c r="EV46" s="156"/>
      <c r="EW46" s="156"/>
      <c r="EX46" s="156"/>
      <c r="EY46" s="156"/>
      <c r="EZ46" s="156"/>
      <c r="FA46" s="156"/>
      <c r="FB46" s="156"/>
      <c r="FC46" s="156"/>
      <c r="FD46" s="156"/>
      <c r="FE46" s="156"/>
      <c r="FF46" s="156"/>
      <c r="FG46" s="156"/>
      <c r="FH46" s="156"/>
      <c r="FI46" s="156"/>
      <c r="FJ46" s="156"/>
      <c r="FK46" s="156"/>
      <c r="FL46" s="156"/>
      <c r="FM46" s="156"/>
      <c r="FN46" s="156"/>
      <c r="FO46" s="156"/>
      <c r="FP46" s="156"/>
      <c r="FQ46" s="156"/>
      <c r="FR46" s="156"/>
      <c r="FS46" s="156"/>
      <c r="FT46" s="156"/>
      <c r="FU46" s="156"/>
      <c r="FV46" s="156"/>
      <c r="FW46" s="156"/>
      <c r="FX46" s="156"/>
      <c r="FY46" s="156"/>
      <c r="FZ46" s="156"/>
      <c r="GA46" s="156"/>
      <c r="GB46" s="156"/>
      <c r="GC46" s="156"/>
      <c r="GD46" s="156"/>
      <c r="GE46" s="156"/>
      <c r="GF46" s="156"/>
      <c r="GG46" s="156"/>
      <c r="GH46" s="156"/>
      <c r="GI46" s="156"/>
      <c r="GJ46" s="156"/>
      <c r="GK46" s="156"/>
      <c r="GL46" s="156"/>
      <c r="GM46" s="156"/>
      <c r="GN46" s="156"/>
      <c r="GO46" s="156"/>
      <c r="GP46" s="156"/>
      <c r="GQ46" s="156"/>
      <c r="GR46" s="156"/>
      <c r="GS46" s="156"/>
      <c r="GT46" s="156"/>
      <c r="GU46" s="156"/>
      <c r="GV46" s="156"/>
      <c r="GW46" s="156"/>
      <c r="GX46" s="156"/>
      <c r="GY46" s="156"/>
      <c r="GZ46" s="156"/>
      <c r="HA46" s="156"/>
      <c r="HB46" s="156"/>
      <c r="HC46" s="156"/>
      <c r="HD46" s="156"/>
      <c r="HE46" s="156"/>
      <c r="HF46" s="156"/>
      <c r="HG46" s="156"/>
      <c r="HH46" s="156"/>
      <c r="HI46" s="156"/>
      <c r="HJ46" s="156"/>
      <c r="HK46" s="156"/>
      <c r="HL46" s="156"/>
      <c r="HM46" s="156"/>
      <c r="HN46" s="156"/>
      <c r="HO46" s="156"/>
      <c r="HP46" s="156"/>
      <c r="HQ46" s="156"/>
      <c r="HR46" s="156"/>
      <c r="HS46" s="156"/>
      <c r="HT46" s="156"/>
      <c r="HU46" s="156"/>
      <c r="HV46" s="156"/>
      <c r="HW46" s="156"/>
      <c r="HX46" s="156"/>
      <c r="HY46" s="156"/>
      <c r="HZ46" s="156"/>
      <c r="IA46" s="156"/>
      <c r="IB46" s="156"/>
      <c r="IC46" s="156"/>
      <c r="ID46" s="156"/>
      <c r="IE46" s="156"/>
      <c r="IF46" s="156"/>
      <c r="IG46" s="156"/>
      <c r="IH46" s="156"/>
      <c r="II46" s="156"/>
      <c r="IJ46" s="156"/>
      <c r="IK46" s="156"/>
      <c r="IL46" s="156"/>
      <c r="IM46" s="156"/>
      <c r="IN46" s="156"/>
      <c r="IO46" s="156"/>
      <c r="IP46" s="156"/>
      <c r="IQ46" s="156"/>
    </row>
  </sheetData>
  <sheetProtection formatCells="0" formatColumns="0" formatRows="0"/>
  <mergeCells count="10">
    <mergeCell ref="F4:H4"/>
    <mergeCell ref="I4:L4"/>
    <mergeCell ref="A4:A5"/>
    <mergeCell ref="B4:B5"/>
    <mergeCell ref="C4:C5"/>
    <mergeCell ref="D4:D5"/>
    <mergeCell ref="E4:E5"/>
    <mergeCell ref="M4:M5"/>
    <mergeCell ref="N4:N5"/>
    <mergeCell ref="O4:O5"/>
  </mergeCells>
  <printOptions horizontalCentered="1"/>
  <pageMargins left="0.55" right="0.55" top="0.7900000000000001" bottom="0.7900000000000001" header="0.51" footer="0.51"/>
  <pageSetup fitToHeight="1" fitToWidth="1" horizontalDpi="600" verticalDpi="600" orientation="portrait" paperSize="9" scale="44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showGridLines="0" showZeros="0" workbookViewId="0" topLeftCell="A1">
      <selection activeCell="D9" sqref="D9"/>
    </sheetView>
  </sheetViews>
  <sheetFormatPr defaultColWidth="9" defaultRowHeight="11.25"/>
  <cols>
    <col min="1" max="1" width="40.83203125" style="52" customWidth="1"/>
    <col min="2" max="2" width="26.16015625" style="52" customWidth="1"/>
    <col min="3" max="3" width="41.16015625" style="52" customWidth="1"/>
    <col min="4" max="4" width="27.83203125" style="52" customWidth="1"/>
    <col min="5" max="16384" width="9" style="52" customWidth="1"/>
  </cols>
  <sheetData>
    <row r="1" spans="1:4" ht="15.75" customHeight="1">
      <c r="A1" s="115" t="s">
        <v>109</v>
      </c>
      <c r="B1"/>
      <c r="C1"/>
      <c r="D1"/>
    </row>
    <row r="2" spans="1:4" ht="43.5" customHeight="1">
      <c r="A2" s="92" t="s">
        <v>110</v>
      </c>
      <c r="B2" s="92"/>
      <c r="C2" s="92"/>
      <c r="D2" s="92"/>
    </row>
    <row r="3" spans="1:4" ht="24" customHeight="1">
      <c r="A3" s="64"/>
      <c r="B3"/>
      <c r="C3"/>
      <c r="D3" s="58" t="s">
        <v>2</v>
      </c>
    </row>
    <row r="4" spans="1:4" ht="24" customHeight="1">
      <c r="A4" s="116" t="s">
        <v>111</v>
      </c>
      <c r="B4" s="116"/>
      <c r="C4" s="116" t="s">
        <v>112</v>
      </c>
      <c r="D4" s="116"/>
    </row>
    <row r="5" spans="1:4" ht="24" customHeight="1">
      <c r="A5" s="75" t="s">
        <v>113</v>
      </c>
      <c r="B5" s="117" t="s">
        <v>4</v>
      </c>
      <c r="C5" s="75" t="s">
        <v>114</v>
      </c>
      <c r="D5" s="117" t="s">
        <v>6</v>
      </c>
    </row>
    <row r="6" spans="1:4" s="51" customFormat="1" ht="24" customHeight="1">
      <c r="A6" s="118" t="s">
        <v>15</v>
      </c>
      <c r="B6" s="119">
        <v>12160.54</v>
      </c>
      <c r="C6" s="120" t="s">
        <v>16</v>
      </c>
      <c r="D6" s="121">
        <v>2057.82</v>
      </c>
    </row>
    <row r="7" spans="1:4" s="51" customFormat="1" ht="24" customHeight="1">
      <c r="A7" s="118" t="s">
        <v>17</v>
      </c>
      <c r="B7" s="119">
        <v>0</v>
      </c>
      <c r="C7" s="120" t="s">
        <v>18</v>
      </c>
      <c r="D7" s="122">
        <v>1563.82</v>
      </c>
    </row>
    <row r="8" spans="1:4" s="51" customFormat="1" ht="24" customHeight="1">
      <c r="A8" s="118" t="s">
        <v>19</v>
      </c>
      <c r="B8" s="123">
        <v>0</v>
      </c>
      <c r="C8" s="120" t="s">
        <v>20</v>
      </c>
      <c r="D8" s="122">
        <v>129.88</v>
      </c>
    </row>
    <row r="9" spans="1:4" s="51" customFormat="1" ht="24" customHeight="1">
      <c r="A9" s="124" t="s">
        <v>115</v>
      </c>
      <c r="B9" s="125">
        <v>0</v>
      </c>
      <c r="C9" s="118" t="s">
        <v>21</v>
      </c>
      <c r="D9" s="122">
        <v>364.12</v>
      </c>
    </row>
    <row r="10" spans="1:4" s="51" customFormat="1" ht="24" customHeight="1">
      <c r="A10" s="124"/>
      <c r="B10" s="126"/>
      <c r="C10" s="118" t="s">
        <v>23</v>
      </c>
      <c r="D10" s="122">
        <v>10102.72</v>
      </c>
    </row>
    <row r="11" spans="1:4" s="51" customFormat="1" ht="24" customHeight="1">
      <c r="A11" s="124"/>
      <c r="B11" s="126"/>
      <c r="C11" s="118" t="s">
        <v>25</v>
      </c>
      <c r="D11" s="122">
        <v>942.72</v>
      </c>
    </row>
    <row r="12" spans="1:4" s="51" customFormat="1" ht="24" customHeight="1">
      <c r="A12" s="124"/>
      <c r="B12" s="126"/>
      <c r="C12" s="118" t="s">
        <v>27</v>
      </c>
      <c r="D12" s="127">
        <v>110</v>
      </c>
    </row>
    <row r="13" spans="1:4" s="51" customFormat="1" ht="24" customHeight="1">
      <c r="A13" s="124"/>
      <c r="B13" s="126"/>
      <c r="C13" s="118" t="s">
        <v>29</v>
      </c>
      <c r="D13" s="128">
        <v>0</v>
      </c>
    </row>
    <row r="14" spans="1:4" s="51" customFormat="1" ht="24" customHeight="1">
      <c r="A14" s="124"/>
      <c r="B14" s="126"/>
      <c r="C14" s="118" t="s">
        <v>30</v>
      </c>
      <c r="D14" s="122">
        <v>9050</v>
      </c>
    </row>
    <row r="15" spans="1:4" s="51" customFormat="1" ht="24" customHeight="1">
      <c r="A15" s="124"/>
      <c r="B15" s="126"/>
      <c r="C15" s="118" t="s">
        <v>31</v>
      </c>
      <c r="D15" s="129">
        <v>0</v>
      </c>
    </row>
    <row r="16" spans="1:4" s="51" customFormat="1" ht="24" customHeight="1">
      <c r="A16" s="124"/>
      <c r="B16" s="126"/>
      <c r="C16" s="118" t="s">
        <v>32</v>
      </c>
      <c r="D16" s="122">
        <v>0</v>
      </c>
    </row>
    <row r="17" spans="1:7" s="51" customFormat="1" ht="24" customHeight="1">
      <c r="A17" s="130"/>
      <c r="B17" s="131"/>
      <c r="C17" s="118" t="s">
        <v>33</v>
      </c>
      <c r="D17" s="127">
        <v>0</v>
      </c>
      <c r="G17" s="73"/>
    </row>
    <row r="18" spans="1:7" s="51" customFormat="1" ht="24.75" customHeight="1">
      <c r="A18" s="132" t="s">
        <v>39</v>
      </c>
      <c r="B18" s="133">
        <v>12160.54</v>
      </c>
      <c r="C18" s="132" t="s">
        <v>40</v>
      </c>
      <c r="D18" s="134">
        <v>12160.54</v>
      </c>
      <c r="G18" s="73"/>
    </row>
    <row r="19" spans="1:7" ht="14.25">
      <c r="A19" s="54"/>
      <c r="B19" s="64"/>
      <c r="C19" s="54"/>
      <c r="D19" s="54"/>
      <c r="G19"/>
    </row>
    <row r="20" spans="1:7" ht="14.25">
      <c r="A20" s="54"/>
      <c r="B20" s="54"/>
      <c r="C20" s="54"/>
      <c r="D20" s="54"/>
      <c r="G20"/>
    </row>
    <row r="21" spans="1:7" ht="14.25">
      <c r="A21" s="54"/>
      <c r="B21" s="54"/>
      <c r="C21" s="54"/>
      <c r="D21" s="54"/>
      <c r="G21"/>
    </row>
    <row r="22" spans="1:7" ht="14.25">
      <c r="A22" s="54"/>
      <c r="B22" s="54"/>
      <c r="C22" s="54"/>
      <c r="D22" s="54"/>
      <c r="G22"/>
    </row>
    <row r="23" spans="1:7" ht="14.25">
      <c r="A23" s="54"/>
      <c r="B23" s="54"/>
      <c r="C23" s="54"/>
      <c r="D23" s="54"/>
      <c r="G23"/>
    </row>
    <row r="24" spans="1:7" ht="14.25">
      <c r="A24" s="54"/>
      <c r="B24" s="54"/>
      <c r="C24" s="54"/>
      <c r="D24" s="54"/>
      <c r="G24"/>
    </row>
    <row r="25" spans="1:7" ht="14.25">
      <c r="A25" s="54"/>
      <c r="B25" s="54"/>
      <c r="C25" s="54"/>
      <c r="D25" s="54"/>
      <c r="G25"/>
    </row>
    <row r="26" spans="1:7" ht="14.25">
      <c r="A26" s="54"/>
      <c r="B26" s="54"/>
      <c r="C26" s="54"/>
      <c r="D26" s="54"/>
      <c r="G26"/>
    </row>
    <row r="27" spans="1:7" ht="14.25">
      <c r="A27" s="54"/>
      <c r="B27" s="54"/>
      <c r="C27" s="54"/>
      <c r="D27" s="54"/>
      <c r="G27"/>
    </row>
    <row r="28" spans="1:7" ht="14.25">
      <c r="A28" s="54"/>
      <c r="B28" s="54"/>
      <c r="C28" s="54"/>
      <c r="D28" s="54"/>
      <c r="G28"/>
    </row>
    <row r="29" spans="1:7" ht="14.25">
      <c r="A29" s="54"/>
      <c r="B29" s="54"/>
      <c r="C29" s="54"/>
      <c r="D29" s="54"/>
      <c r="G29"/>
    </row>
    <row r="30" spans="1:7" ht="14.25">
      <c r="A30" s="54"/>
      <c r="B30" s="54"/>
      <c r="C30" s="54"/>
      <c r="D30" s="54"/>
      <c r="G30"/>
    </row>
  </sheetData>
  <sheetProtection formatCells="0" formatColumns="0" formatRows="0"/>
  <mergeCells count="1">
    <mergeCell ref="A2:D2"/>
  </mergeCells>
  <printOptions horizontalCentered="1"/>
  <pageMargins left="0.55" right="0.55" top="0.7900000000000001" bottom="0.790000000000000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29"/>
  <sheetViews>
    <sheetView showGridLines="0" showZeros="0" workbookViewId="0" topLeftCell="A7">
      <selection activeCell="A26" sqref="A26"/>
    </sheetView>
  </sheetViews>
  <sheetFormatPr defaultColWidth="8" defaultRowHeight="11.25"/>
  <cols>
    <col min="1" max="2" width="42.16015625" style="98" customWidth="1"/>
    <col min="3" max="4" width="26.66015625" style="98" customWidth="1"/>
    <col min="5" max="240" width="8" style="98" customWidth="1"/>
  </cols>
  <sheetData>
    <row r="1" spans="1:240" ht="21" customHeight="1">
      <c r="A1" s="99" t="s">
        <v>116</v>
      </c>
      <c r="B1" s="100"/>
      <c r="C1" s="100"/>
      <c r="D1" s="101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</row>
    <row r="2" spans="1:240" s="96" customFormat="1" ht="33" customHeight="1">
      <c r="A2" s="103" t="s">
        <v>117</v>
      </c>
      <c r="B2" s="103"/>
      <c r="C2" s="103"/>
      <c r="D2" s="103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</row>
    <row r="3" spans="1:5" ht="25.5" customHeight="1">
      <c r="A3" s="105"/>
      <c r="B3" s="106"/>
      <c r="C3" s="107"/>
      <c r="D3" s="58" t="s">
        <v>2</v>
      </c>
      <c r="E3" s="102"/>
    </row>
    <row r="4" spans="1:5" ht="20.25" customHeight="1">
      <c r="A4" s="108" t="s">
        <v>45</v>
      </c>
      <c r="B4" s="108" t="s">
        <v>46</v>
      </c>
      <c r="C4" s="108" t="s">
        <v>118</v>
      </c>
      <c r="D4" s="108" t="s">
        <v>119</v>
      </c>
      <c r="E4" s="102"/>
    </row>
    <row r="5" spans="1:5" ht="13.5" customHeight="1">
      <c r="A5" s="109" t="s">
        <v>50</v>
      </c>
      <c r="B5" s="109" t="s">
        <v>50</v>
      </c>
      <c r="C5" s="109" t="s">
        <v>50</v>
      </c>
      <c r="D5" s="109" t="s">
        <v>50</v>
      </c>
      <c r="E5" s="102"/>
    </row>
    <row r="6" spans="1:240" s="97" customFormat="1" ht="18.75" customHeight="1">
      <c r="A6" s="110"/>
      <c r="B6" s="110" t="s">
        <v>51</v>
      </c>
      <c r="C6" s="111">
        <v>2057.82</v>
      </c>
      <c r="D6" s="112">
        <v>10102.72</v>
      </c>
      <c r="E6" s="113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</row>
    <row r="7" spans="1:5" ht="18.75" customHeight="1">
      <c r="A7" s="110">
        <v>201</v>
      </c>
      <c r="B7" s="110" t="s">
        <v>120</v>
      </c>
      <c r="C7" s="111">
        <v>1444.82</v>
      </c>
      <c r="D7" s="112">
        <v>3005.02</v>
      </c>
      <c r="E7" s="102"/>
    </row>
    <row r="8" spans="1:4" ht="18.75" customHeight="1">
      <c r="A8" s="110">
        <v>20101</v>
      </c>
      <c r="B8" s="110" t="s">
        <v>121</v>
      </c>
      <c r="C8" s="111">
        <v>32.02</v>
      </c>
      <c r="D8" s="112">
        <v>0</v>
      </c>
    </row>
    <row r="9" spans="1:4" ht="18.75" customHeight="1">
      <c r="A9" s="110">
        <v>2010150</v>
      </c>
      <c r="B9" s="110" t="s">
        <v>122</v>
      </c>
      <c r="C9" s="111">
        <v>32.02</v>
      </c>
      <c r="D9" s="112">
        <v>0</v>
      </c>
    </row>
    <row r="10" spans="1:4" ht="18.75" customHeight="1">
      <c r="A10" s="110">
        <v>20104</v>
      </c>
      <c r="B10" s="110" t="s">
        <v>123</v>
      </c>
      <c r="C10" s="111">
        <v>1412.8</v>
      </c>
      <c r="D10" s="112">
        <v>3005.02</v>
      </c>
    </row>
    <row r="11" spans="1:4" ht="18.75" customHeight="1">
      <c r="A11" s="110">
        <v>2010499</v>
      </c>
      <c r="B11" s="110" t="s">
        <v>124</v>
      </c>
      <c r="C11" s="111">
        <v>0</v>
      </c>
      <c r="D11" s="112">
        <v>2000</v>
      </c>
    </row>
    <row r="12" spans="1:4" ht="18.75" customHeight="1">
      <c r="A12" s="110">
        <v>2010450</v>
      </c>
      <c r="B12" s="110" t="s">
        <v>122</v>
      </c>
      <c r="C12" s="111">
        <v>660.82</v>
      </c>
      <c r="D12" s="112">
        <v>848.74</v>
      </c>
    </row>
    <row r="13" spans="1:4" ht="18.75" customHeight="1">
      <c r="A13" s="110">
        <v>2010402</v>
      </c>
      <c r="B13" s="110" t="s">
        <v>125</v>
      </c>
      <c r="C13" s="111">
        <v>0</v>
      </c>
      <c r="D13" s="112">
        <v>156.28</v>
      </c>
    </row>
    <row r="14" spans="1:4" ht="18.75" customHeight="1">
      <c r="A14" s="110">
        <v>2010401</v>
      </c>
      <c r="B14" s="110" t="s">
        <v>126</v>
      </c>
      <c r="C14" s="111">
        <v>751.98</v>
      </c>
      <c r="D14" s="112">
        <v>0</v>
      </c>
    </row>
    <row r="15" spans="1:240" ht="18.75" customHeight="1">
      <c r="A15" s="110">
        <v>208</v>
      </c>
      <c r="B15" s="110" t="s">
        <v>127</v>
      </c>
      <c r="C15" s="111">
        <v>248.94</v>
      </c>
      <c r="D15" s="112">
        <v>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</row>
    <row r="16" spans="1:240" ht="18.75" customHeight="1">
      <c r="A16" s="110">
        <v>20805</v>
      </c>
      <c r="B16" s="110" t="s">
        <v>128</v>
      </c>
      <c r="C16" s="111">
        <v>248.94</v>
      </c>
      <c r="D16" s="112">
        <v>0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</row>
    <row r="17" spans="1:240" ht="18.75" customHeight="1">
      <c r="A17" s="110">
        <v>2080505</v>
      </c>
      <c r="B17" s="110" t="s">
        <v>129</v>
      </c>
      <c r="C17" s="111">
        <v>197.58</v>
      </c>
      <c r="D17" s="112">
        <v>0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</row>
    <row r="18" spans="1:240" ht="18.75" customHeight="1">
      <c r="A18" s="110">
        <v>2080506</v>
      </c>
      <c r="B18" s="110" t="s">
        <v>130</v>
      </c>
      <c r="C18" s="111">
        <v>11.81</v>
      </c>
      <c r="D18" s="112">
        <v>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</row>
    <row r="19" spans="1:240" ht="18.75" customHeight="1">
      <c r="A19" s="110">
        <v>2080504</v>
      </c>
      <c r="B19" s="110" t="s">
        <v>131</v>
      </c>
      <c r="C19" s="111">
        <v>39.55</v>
      </c>
      <c r="D19" s="112">
        <v>0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</row>
    <row r="20" spans="1:240" ht="18.75" customHeight="1">
      <c r="A20" s="110">
        <v>210</v>
      </c>
      <c r="B20" s="110" t="s">
        <v>132</v>
      </c>
      <c r="C20" s="111">
        <v>91.03</v>
      </c>
      <c r="D20" s="112">
        <v>0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</row>
    <row r="21" spans="1:240" ht="18.75" customHeight="1">
      <c r="A21" s="110">
        <v>21011</v>
      </c>
      <c r="B21" s="110" t="s">
        <v>133</v>
      </c>
      <c r="C21" s="111">
        <v>91.03</v>
      </c>
      <c r="D21" s="112">
        <v>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</row>
    <row r="22" spans="1:240" ht="18.75" customHeight="1">
      <c r="A22" s="110">
        <v>2101102</v>
      </c>
      <c r="B22" s="110" t="s">
        <v>134</v>
      </c>
      <c r="C22" s="111">
        <v>39.78</v>
      </c>
      <c r="D22" s="112">
        <v>0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</row>
    <row r="23" spans="1:240" ht="18.75" customHeight="1">
      <c r="A23" s="110">
        <v>2101101</v>
      </c>
      <c r="B23" s="110" t="s">
        <v>135</v>
      </c>
      <c r="C23" s="111">
        <v>51.25</v>
      </c>
      <c r="D23" s="112">
        <v>0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</row>
    <row r="24" spans="1:240" ht="18.75" customHeight="1">
      <c r="A24" s="110">
        <v>212</v>
      </c>
      <c r="B24" s="110" t="s">
        <v>136</v>
      </c>
      <c r="C24" s="111">
        <v>273.03</v>
      </c>
      <c r="D24" s="112">
        <v>47.7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</row>
    <row r="25" spans="1:240" ht="18.75" customHeight="1">
      <c r="A25" s="110">
        <v>21206</v>
      </c>
      <c r="B25" s="110" t="s">
        <v>137</v>
      </c>
      <c r="C25" s="111">
        <v>273.03</v>
      </c>
      <c r="D25" s="112">
        <v>47.7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</row>
    <row r="26" spans="1:240" ht="18.75" customHeight="1">
      <c r="A26" s="110">
        <v>2120601</v>
      </c>
      <c r="B26" s="110" t="s">
        <v>138</v>
      </c>
      <c r="C26" s="111">
        <v>273.03</v>
      </c>
      <c r="D26" s="112">
        <v>47.7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</row>
    <row r="27" spans="1:240" ht="18.75" customHeight="1">
      <c r="A27" s="110">
        <v>215</v>
      </c>
      <c r="B27" s="110" t="s">
        <v>139</v>
      </c>
      <c r="C27" s="111">
        <v>0</v>
      </c>
      <c r="D27" s="112">
        <v>7050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</row>
    <row r="28" spans="1:240" ht="18.75" customHeight="1">
      <c r="A28" s="110">
        <v>21508</v>
      </c>
      <c r="B28" s="110" t="s">
        <v>140</v>
      </c>
      <c r="C28" s="111">
        <v>0</v>
      </c>
      <c r="D28" s="112">
        <v>7050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</row>
    <row r="29" spans="1:240" ht="18.75" customHeight="1">
      <c r="A29" s="110">
        <v>2150899</v>
      </c>
      <c r="B29" s="110" t="s">
        <v>141</v>
      </c>
      <c r="C29" s="111">
        <v>0</v>
      </c>
      <c r="D29" s="112">
        <v>7050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</row>
  </sheetData>
  <sheetProtection formatCells="0" formatColumns="0" formatRows="0"/>
  <mergeCells count="1">
    <mergeCell ref="A2:D2"/>
  </mergeCells>
  <printOptions horizontalCentered="1"/>
  <pageMargins left="0.55" right="0.55" top="0.7900000000000001" bottom="0.59" header="0.51" footer="0.51"/>
  <pageSetup fitToHeight="1" fitToWidth="1" horizontalDpi="600" verticalDpi="600" orientation="landscape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showZeros="0" workbookViewId="0" topLeftCell="A1">
      <selection activeCell="D10" sqref="D10"/>
    </sheetView>
  </sheetViews>
  <sheetFormatPr defaultColWidth="9" defaultRowHeight="11.25"/>
  <cols>
    <col min="1" max="4" width="37.66015625" style="53" customWidth="1"/>
    <col min="5" max="16384" width="9" style="53" customWidth="1"/>
  </cols>
  <sheetData>
    <row r="1" spans="1:4" ht="21.75" customHeight="1">
      <c r="A1" s="54" t="s">
        <v>142</v>
      </c>
      <c r="B1" s="54"/>
      <c r="C1" s="91"/>
      <c r="D1" s="91"/>
    </row>
    <row r="2" spans="1:4" s="89" customFormat="1" ht="35.25" customHeight="1">
      <c r="A2" s="92" t="s">
        <v>143</v>
      </c>
      <c r="B2" s="92"/>
      <c r="C2" s="92"/>
      <c r="D2" s="92"/>
    </row>
    <row r="3" spans="1:4" ht="27" customHeight="1">
      <c r="A3" s="93"/>
      <c r="B3" s="93"/>
      <c r="C3" s="93"/>
      <c r="D3" s="58" t="s">
        <v>2</v>
      </c>
    </row>
    <row r="4" spans="1:4" ht="19.5" customHeight="1">
      <c r="A4" s="75" t="s">
        <v>45</v>
      </c>
      <c r="B4" s="75" t="s">
        <v>46</v>
      </c>
      <c r="C4" s="75" t="s">
        <v>118</v>
      </c>
      <c r="D4" s="75" t="s">
        <v>119</v>
      </c>
    </row>
    <row r="5" spans="1:4" ht="19.5" customHeight="1">
      <c r="A5" s="75"/>
      <c r="B5" s="75"/>
      <c r="C5" s="75"/>
      <c r="D5" s="75"/>
    </row>
    <row r="6" spans="1:4" ht="15.75" customHeight="1">
      <c r="A6" s="94" t="s">
        <v>50</v>
      </c>
      <c r="B6" s="94" t="s">
        <v>50</v>
      </c>
      <c r="C6" s="94" t="s">
        <v>50</v>
      </c>
      <c r="D6" s="94" t="s">
        <v>50</v>
      </c>
    </row>
    <row r="7" spans="1:4" s="90" customFormat="1" ht="18" customHeight="1">
      <c r="A7" s="95" t="s">
        <v>144</v>
      </c>
      <c r="B7" s="95" t="s">
        <v>144</v>
      </c>
      <c r="C7" s="95" t="s">
        <v>144</v>
      </c>
      <c r="D7" s="95" t="s">
        <v>144</v>
      </c>
    </row>
    <row r="8" spans="1:5" ht="14.25" customHeight="1">
      <c r="A8" s="95" t="s">
        <v>144</v>
      </c>
      <c r="B8" s="95" t="s">
        <v>144</v>
      </c>
      <c r="C8" s="95" t="s">
        <v>144</v>
      </c>
      <c r="D8" s="95" t="s">
        <v>144</v>
      </c>
      <c r="E8" s="90"/>
    </row>
    <row r="9" spans="1:5" ht="14.25" customHeight="1">
      <c r="A9" s="90"/>
      <c r="C9" s="90"/>
      <c r="E9" s="90"/>
    </row>
    <row r="10" spans="1:6" ht="14.25" customHeight="1">
      <c r="A10" s="90"/>
      <c r="C10" s="90"/>
      <c r="D10" s="90"/>
      <c r="F10" s="90"/>
    </row>
    <row r="11" spans="1:6" ht="14.25" customHeight="1">
      <c r="A11" s="90"/>
      <c r="B11" s="90"/>
      <c r="C11" s="90"/>
      <c r="F11" s="90"/>
    </row>
  </sheetData>
  <sheetProtection formatCells="0" formatColumns="0" formatRows="0"/>
  <mergeCells count="5">
    <mergeCell ref="A2:D2"/>
    <mergeCell ref="A4:A5"/>
    <mergeCell ref="B4:B5"/>
    <mergeCell ref="C4:C5"/>
    <mergeCell ref="D4:D5"/>
  </mergeCells>
  <printOptions horizontalCentered="1"/>
  <pageMargins left="0.75" right="0.75" top="0.98" bottom="0.98" header="0.51" footer="0.51"/>
  <pageSetup firstPageNumber="1" useFirstPageNumber="1"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C20" sqref="C20"/>
    </sheetView>
  </sheetViews>
  <sheetFormatPr defaultColWidth="9.16015625" defaultRowHeight="12.75" customHeight="1"/>
  <cols>
    <col min="1" max="1" width="29" style="0" customWidth="1"/>
    <col min="2" max="2" width="36.83203125" style="0" customWidth="1"/>
    <col min="3" max="3" width="39" style="0" customWidth="1"/>
  </cols>
  <sheetData>
    <row r="1" ht="12.75" customHeight="1">
      <c r="A1" s="56" t="s">
        <v>145</v>
      </c>
    </row>
    <row r="2" spans="1:12" ht="12.75" customHeight="1">
      <c r="A2" s="56"/>
      <c r="L2" s="73"/>
    </row>
    <row r="3" spans="9:10" ht="12.75" customHeight="1">
      <c r="I3" s="73"/>
      <c r="J3" s="73"/>
    </row>
    <row r="4" spans="1:8" ht="29.25" customHeight="1">
      <c r="A4" s="79" t="s">
        <v>146</v>
      </c>
      <c r="B4" s="80"/>
      <c r="C4" s="80"/>
      <c r="G4" s="73"/>
      <c r="H4" s="73"/>
    </row>
    <row r="5" spans="1:6" ht="12.75" customHeight="1">
      <c r="A5" s="73"/>
      <c r="F5" s="73"/>
    </row>
    <row r="6" spans="1:5" ht="16.5" customHeight="1">
      <c r="A6" s="81"/>
      <c r="B6" s="82"/>
      <c r="C6" s="82"/>
      <c r="E6" s="73"/>
    </row>
    <row r="7" spans="3:5" ht="12.75" customHeight="1">
      <c r="C7" s="83" t="s">
        <v>147</v>
      </c>
      <c r="E7" s="73"/>
    </row>
    <row r="8" spans="1:5" ht="28.5" customHeight="1">
      <c r="A8" s="76" t="s">
        <v>148</v>
      </c>
      <c r="B8" s="76" t="s">
        <v>149</v>
      </c>
      <c r="C8" s="76" t="s">
        <v>51</v>
      </c>
      <c r="E8" s="73"/>
    </row>
    <row r="9" spans="1:5" ht="28.5" customHeight="1">
      <c r="A9" s="76" t="s">
        <v>50</v>
      </c>
      <c r="B9" s="76" t="s">
        <v>50</v>
      </c>
      <c r="C9" s="76" t="s">
        <v>50</v>
      </c>
      <c r="E9" s="73"/>
    </row>
    <row r="10" spans="1:3" s="73" customFormat="1" ht="21.75" customHeight="1">
      <c r="A10" s="84"/>
      <c r="B10" s="84"/>
      <c r="C10" s="85">
        <v>12160.54</v>
      </c>
    </row>
    <row r="11" spans="1:3" s="73" customFormat="1" ht="21.75" customHeight="1">
      <c r="A11" s="86">
        <v>301</v>
      </c>
      <c r="B11" s="86" t="s">
        <v>150</v>
      </c>
      <c r="C11" s="87">
        <v>1611.82</v>
      </c>
    </row>
    <row r="12" spans="1:3" s="73" customFormat="1" ht="21.75" customHeight="1">
      <c r="A12" s="86">
        <v>302</v>
      </c>
      <c r="B12" s="86" t="s">
        <v>151</v>
      </c>
      <c r="C12" s="87">
        <v>3108.21</v>
      </c>
    </row>
    <row r="13" spans="1:3" s="73" customFormat="1" ht="21.75" customHeight="1">
      <c r="A13" s="86">
        <v>303</v>
      </c>
      <c r="B13" s="86" t="s">
        <v>152</v>
      </c>
      <c r="C13" s="87">
        <v>129.88</v>
      </c>
    </row>
    <row r="14" spans="1:3" s="73" customFormat="1" ht="21.75" customHeight="1">
      <c r="A14" s="86">
        <v>307</v>
      </c>
      <c r="B14" s="88" t="s">
        <v>153</v>
      </c>
      <c r="C14" s="87" t="s">
        <v>144</v>
      </c>
    </row>
    <row r="15" spans="1:3" s="73" customFormat="1" ht="21.75" customHeight="1">
      <c r="A15" s="86">
        <v>309</v>
      </c>
      <c r="B15" s="88" t="s">
        <v>154</v>
      </c>
      <c r="C15" s="87">
        <v>260.63</v>
      </c>
    </row>
    <row r="16" spans="1:3" s="73" customFormat="1" ht="21.75" customHeight="1">
      <c r="A16" s="86">
        <v>310</v>
      </c>
      <c r="B16" s="88" t="s">
        <v>155</v>
      </c>
      <c r="C16" s="87" t="s">
        <v>144</v>
      </c>
    </row>
    <row r="17" spans="1:3" s="73" customFormat="1" ht="21.75" customHeight="1">
      <c r="A17" s="86">
        <v>311</v>
      </c>
      <c r="B17" s="88" t="s">
        <v>156</v>
      </c>
      <c r="C17" s="87" t="s">
        <v>144</v>
      </c>
    </row>
    <row r="18" spans="1:3" s="73" customFormat="1" ht="21.75" customHeight="1">
      <c r="A18" s="86">
        <v>312</v>
      </c>
      <c r="B18" s="88" t="s">
        <v>157</v>
      </c>
      <c r="C18" s="87">
        <v>7050</v>
      </c>
    </row>
    <row r="19" spans="1:3" s="73" customFormat="1" ht="21.75" customHeight="1">
      <c r="A19" s="86">
        <v>313</v>
      </c>
      <c r="B19" s="88" t="s">
        <v>158</v>
      </c>
      <c r="C19" s="87" t="s">
        <v>144</v>
      </c>
    </row>
    <row r="20" spans="1:3" s="73" customFormat="1" ht="21.75" customHeight="1">
      <c r="A20" s="86">
        <v>399</v>
      </c>
      <c r="B20" s="88" t="s">
        <v>159</v>
      </c>
      <c r="C20" s="87" t="s">
        <v>144</v>
      </c>
    </row>
    <row r="21" ht="21.75" customHeight="1">
      <c r="C21" s="73"/>
    </row>
    <row r="22" ht="21.75" customHeight="1">
      <c r="C22" s="73"/>
    </row>
    <row r="23" ht="21.75" customHeight="1">
      <c r="C23" s="73"/>
    </row>
    <row r="24" ht="21.75" customHeight="1">
      <c r="C24" s="73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</sheetData>
  <sheetProtection formatCells="0" formatColumns="0" formatRows="0"/>
  <mergeCells count="1">
    <mergeCell ref="A6:C6"/>
  </mergeCells>
  <printOptions horizontalCentered="1"/>
  <pageMargins left="0.75" right="0.75" top="1" bottom="1" header="0.5" footer="0.5"/>
  <pageSetup fitToHeight="1" fitToWidth="1" horizontalDpi="600" verticalDpi="600" orientation="portrait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9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54.66015625" style="52" customWidth="1"/>
    <col min="2" max="2" width="49" style="52" customWidth="1"/>
    <col min="3" max="16384" width="9" style="52" customWidth="1"/>
  </cols>
  <sheetData>
    <row r="1" spans="1:2" ht="33.75" customHeight="1">
      <c r="A1" s="54" t="s">
        <v>160</v>
      </c>
      <c r="B1" s="54"/>
    </row>
    <row r="2" spans="1:2" ht="27.75" customHeight="1">
      <c r="A2" s="74" t="s">
        <v>161</v>
      </c>
      <c r="B2" s="74"/>
    </row>
    <row r="3" spans="1:2" ht="15.75" customHeight="1">
      <c r="A3" s="53"/>
      <c r="B3" s="58" t="s">
        <v>2</v>
      </c>
    </row>
    <row r="4" spans="1:4" ht="29.25" customHeight="1">
      <c r="A4" s="75" t="s">
        <v>162</v>
      </c>
      <c r="B4" s="75" t="s">
        <v>163</v>
      </c>
      <c r="C4"/>
      <c r="D4"/>
    </row>
    <row r="5" spans="1:4" ht="21.75" customHeight="1">
      <c r="A5" s="76" t="s">
        <v>50</v>
      </c>
      <c r="B5" s="76" t="s">
        <v>50</v>
      </c>
      <c r="C5"/>
      <c r="D5"/>
    </row>
    <row r="6" spans="1:2" s="73" customFormat="1" ht="21.75" customHeight="1">
      <c r="A6" s="77" t="s">
        <v>51</v>
      </c>
      <c r="B6" s="78">
        <v>2057.82</v>
      </c>
    </row>
    <row r="7" spans="1:2" ht="21.75" customHeight="1">
      <c r="A7" s="77" t="s">
        <v>150</v>
      </c>
      <c r="B7" s="78">
        <v>1563.82</v>
      </c>
    </row>
    <row r="8" spans="1:2" ht="21.75" customHeight="1">
      <c r="A8" s="77" t="s">
        <v>164</v>
      </c>
      <c r="B8" s="78">
        <v>490.83</v>
      </c>
    </row>
    <row r="9" spans="1:2" ht="21.75" customHeight="1">
      <c r="A9" s="77" t="s">
        <v>165</v>
      </c>
      <c r="B9" s="78">
        <v>234.32</v>
      </c>
    </row>
    <row r="10" spans="1:2" ht="21.75" customHeight="1">
      <c r="A10" s="77" t="s">
        <v>166</v>
      </c>
      <c r="B10" s="78">
        <v>256.51</v>
      </c>
    </row>
    <row r="11" spans="1:2" ht="21.75" customHeight="1">
      <c r="A11" s="77" t="s">
        <v>167</v>
      </c>
      <c r="B11" s="78">
        <v>426.19</v>
      </c>
    </row>
    <row r="12" spans="1:2" ht="21.75" customHeight="1">
      <c r="A12" s="77" t="s">
        <v>168</v>
      </c>
      <c r="B12" s="78">
        <v>83.24</v>
      </c>
    </row>
    <row r="13" spans="1:2" ht="21.75" customHeight="1">
      <c r="A13" s="77" t="s">
        <v>169</v>
      </c>
      <c r="B13" s="78">
        <v>44.48</v>
      </c>
    </row>
    <row r="14" spans="1:2" ht="21.75" customHeight="1">
      <c r="A14" s="77" t="s">
        <v>170</v>
      </c>
      <c r="B14" s="78">
        <v>51.83</v>
      </c>
    </row>
    <row r="15" spans="1:2" ht="21.75" customHeight="1">
      <c r="A15" s="77" t="s">
        <v>171</v>
      </c>
      <c r="B15" s="78">
        <v>111.64</v>
      </c>
    </row>
    <row r="16" spans="1:2" ht="21.75" customHeight="1">
      <c r="A16" s="77" t="s">
        <v>172</v>
      </c>
      <c r="B16" s="78">
        <v>110.07</v>
      </c>
    </row>
    <row r="17" spans="1:2" ht="21.75" customHeight="1">
      <c r="A17" s="77" t="s">
        <v>173</v>
      </c>
      <c r="B17" s="78">
        <v>0.79</v>
      </c>
    </row>
    <row r="18" spans="1:2" ht="21.75" customHeight="1">
      <c r="A18" s="77" t="s">
        <v>174</v>
      </c>
      <c r="B18" s="78">
        <v>12.64</v>
      </c>
    </row>
    <row r="19" spans="1:2" ht="21.75" customHeight="1">
      <c r="A19" s="77" t="s">
        <v>175</v>
      </c>
      <c r="B19" s="78">
        <v>11.5</v>
      </c>
    </row>
    <row r="20" spans="1:2" ht="21.75" customHeight="1">
      <c r="A20" s="77" t="s">
        <v>176</v>
      </c>
      <c r="B20" s="78">
        <v>16.48</v>
      </c>
    </row>
    <row r="21" spans="1:2" ht="21.75" customHeight="1">
      <c r="A21" s="77" t="s">
        <v>177</v>
      </c>
      <c r="B21" s="78">
        <v>16.48</v>
      </c>
    </row>
    <row r="22" spans="1:2" ht="21.75" customHeight="1">
      <c r="A22" s="77" t="s">
        <v>178</v>
      </c>
      <c r="B22" s="78">
        <v>123.2</v>
      </c>
    </row>
    <row r="23" spans="1:2" ht="21.75" customHeight="1">
      <c r="A23" s="77" t="s">
        <v>179</v>
      </c>
      <c r="B23" s="78">
        <v>123.2</v>
      </c>
    </row>
    <row r="24" spans="1:2" ht="21.75" customHeight="1">
      <c r="A24" s="77" t="s">
        <v>180</v>
      </c>
      <c r="B24" s="78">
        <v>197.58</v>
      </c>
    </row>
    <row r="25" spans="1:2" ht="21.75" customHeight="1">
      <c r="A25" s="77" t="s">
        <v>181</v>
      </c>
      <c r="B25" s="78">
        <v>197.58</v>
      </c>
    </row>
    <row r="26" spans="1:2" ht="21.75" customHeight="1">
      <c r="A26" s="77" t="s">
        <v>182</v>
      </c>
      <c r="B26" s="78">
        <v>11.81</v>
      </c>
    </row>
    <row r="27" spans="1:2" ht="21.75" customHeight="1">
      <c r="A27" s="77" t="s">
        <v>183</v>
      </c>
      <c r="B27" s="78">
        <v>11.81</v>
      </c>
    </row>
    <row r="28" spans="1:2" ht="21.75" customHeight="1">
      <c r="A28" s="77" t="s">
        <v>184</v>
      </c>
      <c r="B28" s="78">
        <v>72.61</v>
      </c>
    </row>
    <row r="29" spans="1:2" ht="21.75" customHeight="1">
      <c r="A29" s="77" t="s">
        <v>185</v>
      </c>
      <c r="B29" s="78">
        <v>72.61</v>
      </c>
    </row>
    <row r="30" spans="1:2" ht="21.75" customHeight="1">
      <c r="A30" s="77" t="s">
        <v>186</v>
      </c>
      <c r="B30" s="78">
        <v>32.42</v>
      </c>
    </row>
    <row r="31" spans="1:2" ht="21.75" customHeight="1">
      <c r="A31" s="77" t="s">
        <v>187</v>
      </c>
      <c r="B31" s="78">
        <v>32.42</v>
      </c>
    </row>
    <row r="32" spans="1:2" ht="21.75" customHeight="1">
      <c r="A32" s="77" t="s">
        <v>188</v>
      </c>
      <c r="B32" s="78">
        <v>24.89</v>
      </c>
    </row>
    <row r="33" spans="1:2" ht="21.75" customHeight="1">
      <c r="A33" s="77" t="s">
        <v>189</v>
      </c>
      <c r="B33" s="78">
        <v>5.27</v>
      </c>
    </row>
    <row r="34" spans="1:2" ht="21.75" customHeight="1">
      <c r="A34" s="77" t="s">
        <v>190</v>
      </c>
      <c r="B34" s="78">
        <v>3.25</v>
      </c>
    </row>
    <row r="35" spans="1:2" ht="21.75" customHeight="1">
      <c r="A35" s="77" t="s">
        <v>191</v>
      </c>
      <c r="B35" s="78">
        <v>16.37</v>
      </c>
    </row>
    <row r="36" spans="1:2" ht="21.75" customHeight="1">
      <c r="A36" s="77" t="s">
        <v>192</v>
      </c>
      <c r="B36" s="78">
        <v>147.95</v>
      </c>
    </row>
    <row r="37" spans="1:2" ht="21.75" customHeight="1">
      <c r="A37" s="77" t="s">
        <v>193</v>
      </c>
      <c r="B37" s="78">
        <v>147.95</v>
      </c>
    </row>
    <row r="38" spans="1:2" ht="21.75" customHeight="1">
      <c r="A38" s="77" t="s">
        <v>194</v>
      </c>
      <c r="B38" s="78">
        <v>19.86</v>
      </c>
    </row>
    <row r="39" spans="1:2" ht="21.75" customHeight="1">
      <c r="A39" s="77" t="s">
        <v>195</v>
      </c>
      <c r="B39" s="78">
        <v>7.86</v>
      </c>
    </row>
    <row r="40" spans="1:2" ht="21.75" customHeight="1">
      <c r="A40" s="77" t="s">
        <v>196</v>
      </c>
      <c r="B40" s="78">
        <v>12</v>
      </c>
    </row>
    <row r="41" spans="1:2" ht="21.75" customHeight="1">
      <c r="A41" s="77" t="s">
        <v>151</v>
      </c>
      <c r="B41" s="78">
        <v>364.12</v>
      </c>
    </row>
    <row r="42" spans="1:2" ht="21.75" customHeight="1">
      <c r="A42" s="77" t="s">
        <v>197</v>
      </c>
      <c r="B42" s="78">
        <v>53.29</v>
      </c>
    </row>
    <row r="43" spans="1:2" ht="21.75" customHeight="1">
      <c r="A43" s="77" t="s">
        <v>198</v>
      </c>
      <c r="B43" s="78">
        <v>53.29</v>
      </c>
    </row>
    <row r="44" spans="1:2" ht="21.75" customHeight="1">
      <c r="A44" s="77" t="s">
        <v>199</v>
      </c>
      <c r="B44" s="78">
        <v>6.5</v>
      </c>
    </row>
    <row r="45" spans="1:2" ht="21.75" customHeight="1">
      <c r="A45" s="77" t="s">
        <v>200</v>
      </c>
      <c r="B45" s="78">
        <v>6.5</v>
      </c>
    </row>
    <row r="46" spans="1:2" ht="21.75" customHeight="1">
      <c r="A46" s="77" t="s">
        <v>201</v>
      </c>
      <c r="B46" s="78">
        <v>0.89</v>
      </c>
    </row>
    <row r="47" spans="1:2" ht="21.75" customHeight="1">
      <c r="A47" s="77" t="s">
        <v>202</v>
      </c>
      <c r="B47" s="78">
        <v>0.89</v>
      </c>
    </row>
    <row r="48" spans="1:2" ht="21.75" customHeight="1">
      <c r="A48" s="77" t="s">
        <v>203</v>
      </c>
      <c r="B48" s="78">
        <v>6.8</v>
      </c>
    </row>
    <row r="49" spans="1:2" ht="21.75" customHeight="1">
      <c r="A49" s="77" t="s">
        <v>204</v>
      </c>
      <c r="B49" s="78">
        <v>6.8</v>
      </c>
    </row>
    <row r="50" spans="1:2" ht="21.75" customHeight="1">
      <c r="A50" s="77" t="s">
        <v>205</v>
      </c>
      <c r="B50" s="78">
        <v>17.5</v>
      </c>
    </row>
    <row r="51" spans="1:2" ht="21.75" customHeight="1">
      <c r="A51" s="77" t="s">
        <v>206</v>
      </c>
      <c r="B51" s="78">
        <v>17.5</v>
      </c>
    </row>
    <row r="52" spans="1:2" ht="21.75" customHeight="1">
      <c r="A52" s="77" t="s">
        <v>207</v>
      </c>
      <c r="B52" s="78">
        <v>5.5</v>
      </c>
    </row>
    <row r="53" spans="1:2" ht="21.75" customHeight="1">
      <c r="A53" s="77" t="s">
        <v>208</v>
      </c>
      <c r="B53" s="78">
        <v>5.5</v>
      </c>
    </row>
    <row r="54" spans="1:2" ht="21.75" customHeight="1">
      <c r="A54" s="77" t="s">
        <v>209</v>
      </c>
      <c r="B54" s="78">
        <v>27.85</v>
      </c>
    </row>
    <row r="55" spans="1:2" ht="21.75" customHeight="1">
      <c r="A55" s="77" t="s">
        <v>210</v>
      </c>
      <c r="B55" s="78">
        <v>27.85</v>
      </c>
    </row>
    <row r="56" spans="1:2" ht="21.75" customHeight="1">
      <c r="A56" s="77" t="s">
        <v>211</v>
      </c>
      <c r="B56" s="78">
        <v>12.7</v>
      </c>
    </row>
    <row r="57" spans="1:2" ht="21.75" customHeight="1">
      <c r="A57" s="77" t="s">
        <v>212</v>
      </c>
      <c r="B57" s="78">
        <v>12.7</v>
      </c>
    </row>
    <row r="58" spans="1:2" ht="21.75" customHeight="1">
      <c r="A58" s="77" t="s">
        <v>213</v>
      </c>
      <c r="B58" s="78">
        <v>3.4</v>
      </c>
    </row>
    <row r="59" spans="1:2" ht="21.75" customHeight="1">
      <c r="A59" s="77" t="s">
        <v>214</v>
      </c>
      <c r="B59" s="78">
        <v>3.4</v>
      </c>
    </row>
    <row r="60" spans="1:2" ht="21.75" customHeight="1">
      <c r="A60" s="77" t="s">
        <v>215</v>
      </c>
      <c r="B60" s="78">
        <v>8.8</v>
      </c>
    </row>
    <row r="61" spans="1:2" ht="21.75" customHeight="1">
      <c r="A61" s="77" t="s">
        <v>216</v>
      </c>
      <c r="B61" s="78">
        <v>8.8</v>
      </c>
    </row>
    <row r="62" spans="1:2" ht="21.75" customHeight="1">
      <c r="A62" s="77" t="s">
        <v>217</v>
      </c>
      <c r="B62" s="78">
        <v>14.43</v>
      </c>
    </row>
    <row r="63" spans="1:2" ht="21.75" customHeight="1">
      <c r="A63" s="77" t="s">
        <v>218</v>
      </c>
      <c r="B63" s="78">
        <v>14.43</v>
      </c>
    </row>
    <row r="64" spans="1:2" ht="21.75" customHeight="1">
      <c r="A64" s="77" t="s">
        <v>219</v>
      </c>
      <c r="B64" s="78">
        <v>4.55</v>
      </c>
    </row>
    <row r="65" spans="1:2" ht="21.75" customHeight="1">
      <c r="A65" s="77" t="s">
        <v>220</v>
      </c>
      <c r="B65" s="78">
        <v>4.55</v>
      </c>
    </row>
    <row r="66" spans="1:2" ht="21.75" customHeight="1">
      <c r="A66" s="77" t="s">
        <v>221</v>
      </c>
      <c r="B66" s="78">
        <v>1.3</v>
      </c>
    </row>
    <row r="67" spans="1:2" ht="21.75" customHeight="1">
      <c r="A67" s="77" t="s">
        <v>222</v>
      </c>
      <c r="B67" s="78">
        <v>1.3</v>
      </c>
    </row>
    <row r="68" spans="1:2" ht="21.75" customHeight="1">
      <c r="A68" s="77" t="s">
        <v>223</v>
      </c>
      <c r="B68" s="78">
        <v>1.8</v>
      </c>
    </row>
    <row r="69" spans="1:2" ht="21.75" customHeight="1">
      <c r="A69" s="77" t="s">
        <v>224</v>
      </c>
      <c r="B69" s="78">
        <v>1.8</v>
      </c>
    </row>
    <row r="70" spans="1:2" ht="21.75" customHeight="1">
      <c r="A70" s="77" t="s">
        <v>225</v>
      </c>
      <c r="B70" s="78">
        <v>11.97</v>
      </c>
    </row>
    <row r="71" spans="1:2" ht="21.75" customHeight="1">
      <c r="A71" s="77" t="s">
        <v>226</v>
      </c>
      <c r="B71" s="78">
        <v>11.97</v>
      </c>
    </row>
    <row r="72" spans="1:2" ht="21.75" customHeight="1">
      <c r="A72" s="77" t="s">
        <v>227</v>
      </c>
      <c r="B72" s="78">
        <v>19.1</v>
      </c>
    </row>
    <row r="73" spans="1:2" ht="21.75" customHeight="1">
      <c r="A73" s="77" t="s">
        <v>228</v>
      </c>
      <c r="B73" s="78">
        <v>19.1</v>
      </c>
    </row>
    <row r="74" spans="1:2" ht="21.75" customHeight="1">
      <c r="A74" s="77" t="s">
        <v>229</v>
      </c>
      <c r="B74" s="78">
        <v>76.05</v>
      </c>
    </row>
    <row r="75" spans="1:2" ht="21.75" customHeight="1">
      <c r="A75" s="77" t="s">
        <v>230</v>
      </c>
      <c r="B75" s="78">
        <v>76.05</v>
      </c>
    </row>
    <row r="76" spans="1:2" ht="21.75" customHeight="1">
      <c r="A76" s="77" t="s">
        <v>231</v>
      </c>
      <c r="B76" s="78">
        <v>91.69</v>
      </c>
    </row>
    <row r="77" spans="1:2" ht="21.75" customHeight="1">
      <c r="A77" s="77" t="s">
        <v>232</v>
      </c>
      <c r="B77" s="78">
        <v>91.69</v>
      </c>
    </row>
    <row r="78" spans="1:2" ht="21.75" customHeight="1">
      <c r="A78" s="77" t="s">
        <v>152</v>
      </c>
      <c r="B78" s="78">
        <v>129.88</v>
      </c>
    </row>
    <row r="79" spans="1:2" ht="21.75" customHeight="1">
      <c r="A79" s="77" t="s">
        <v>233</v>
      </c>
      <c r="B79" s="78">
        <v>22.24</v>
      </c>
    </row>
    <row r="80" spans="1:2" ht="21.75" customHeight="1">
      <c r="A80" s="77" t="s">
        <v>234</v>
      </c>
      <c r="B80" s="78">
        <v>22.24</v>
      </c>
    </row>
    <row r="81" spans="1:2" ht="21.75" customHeight="1">
      <c r="A81" s="77" t="s">
        <v>235</v>
      </c>
      <c r="B81" s="78">
        <v>35.27</v>
      </c>
    </row>
    <row r="82" spans="1:2" ht="21.75" customHeight="1">
      <c r="A82" s="77" t="s">
        <v>236</v>
      </c>
      <c r="B82" s="78">
        <v>35.27</v>
      </c>
    </row>
    <row r="83" spans="1:2" ht="21.75" customHeight="1">
      <c r="A83" s="77" t="s">
        <v>237</v>
      </c>
      <c r="B83" s="78">
        <v>5.11</v>
      </c>
    </row>
    <row r="84" spans="1:2" ht="21.75" customHeight="1">
      <c r="A84" s="77" t="s">
        <v>238</v>
      </c>
      <c r="B84" s="78">
        <v>3.91</v>
      </c>
    </row>
    <row r="85" spans="1:4" ht="21.75" customHeight="1">
      <c r="A85" s="77" t="s">
        <v>239</v>
      </c>
      <c r="B85" s="78">
        <v>1.2</v>
      </c>
      <c r="C85"/>
      <c r="D85"/>
    </row>
    <row r="86" spans="1:4" ht="21.75" customHeight="1">
      <c r="A86" s="77" t="s">
        <v>240</v>
      </c>
      <c r="B86" s="78">
        <v>0.39</v>
      </c>
      <c r="C86"/>
      <c r="D86"/>
    </row>
    <row r="87" spans="1:4" ht="21.75" customHeight="1">
      <c r="A87" s="77" t="s">
        <v>241</v>
      </c>
      <c r="B87" s="78">
        <v>0.39</v>
      </c>
      <c r="C87"/>
      <c r="D87"/>
    </row>
    <row r="88" spans="1:4" ht="21.75" customHeight="1">
      <c r="A88" s="77" t="s">
        <v>242</v>
      </c>
      <c r="B88" s="78">
        <v>66.87</v>
      </c>
      <c r="C88"/>
      <c r="D88"/>
    </row>
    <row r="89" spans="1:4" ht="21.75" customHeight="1">
      <c r="A89" s="77" t="s">
        <v>243</v>
      </c>
      <c r="B89" s="78">
        <v>66.87</v>
      </c>
      <c r="C89"/>
      <c r="D89"/>
    </row>
  </sheetData>
  <sheetProtection formatCells="0" formatColumns="0" formatRows="0"/>
  <mergeCells count="1">
    <mergeCell ref="A2:B2"/>
  </mergeCells>
  <printOptions/>
  <pageMargins left="0.75" right="0.75" top="1" bottom="1" header="0.5" footer="0.5"/>
  <pageSetup fitToHeight="15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workbookViewId="0" topLeftCell="A9">
      <selection activeCell="B9" sqref="B9"/>
    </sheetView>
  </sheetViews>
  <sheetFormatPr defaultColWidth="9" defaultRowHeight="11.25"/>
  <cols>
    <col min="1" max="1" width="64" style="52" customWidth="1"/>
    <col min="2" max="2" width="48.16015625" style="52" customWidth="1"/>
    <col min="3" max="16384" width="9" style="52" customWidth="1"/>
  </cols>
  <sheetData>
    <row r="1" spans="1:6" ht="22.5" customHeight="1">
      <c r="A1" s="53" t="s">
        <v>244</v>
      </c>
      <c r="B1" s="54"/>
      <c r="C1" s="54"/>
      <c r="D1" s="54"/>
      <c r="E1" s="54"/>
      <c r="F1" s="54"/>
    </row>
    <row r="2" spans="1:6" ht="22.5" customHeight="1">
      <c r="A2" s="55" t="s">
        <v>245</v>
      </c>
      <c r="B2" s="55"/>
      <c r="C2" s="56"/>
      <c r="D2" s="54"/>
      <c r="E2" s="54"/>
      <c r="F2" s="54"/>
    </row>
    <row r="3" spans="1:6" ht="24" customHeight="1">
      <c r="A3" s="57"/>
      <c r="B3" s="58" t="s">
        <v>2</v>
      </c>
      <c r="C3" s="59"/>
      <c r="D3" s="59"/>
      <c r="E3" s="59"/>
      <c r="F3" s="59"/>
    </row>
    <row r="4" spans="1:6" ht="25.5" customHeight="1">
      <c r="A4" s="60" t="s">
        <v>246</v>
      </c>
      <c r="B4" s="61" t="s">
        <v>247</v>
      </c>
      <c r="C4" s="54"/>
      <c r="D4" s="54"/>
      <c r="E4" s="54"/>
      <c r="F4" s="54"/>
    </row>
    <row r="5" spans="1:6" s="51" customFormat="1" ht="29.25" customHeight="1">
      <c r="A5" s="62" t="s">
        <v>51</v>
      </c>
      <c r="B5" s="63">
        <v>23.65</v>
      </c>
      <c r="C5" s="64"/>
      <c r="D5" s="64"/>
      <c r="E5" s="64"/>
      <c r="F5" s="64"/>
    </row>
    <row r="6" spans="1:6" s="51" customFormat="1" ht="29.25" customHeight="1">
      <c r="A6" s="65" t="s">
        <v>248</v>
      </c>
      <c r="B6" s="66" t="s">
        <v>144</v>
      </c>
      <c r="C6" s="64"/>
      <c r="D6" s="64"/>
      <c r="E6" s="64"/>
      <c r="F6" s="67"/>
    </row>
    <row r="7" spans="1:6" s="51" customFormat="1" ht="29.25" customHeight="1">
      <c r="A7" s="65" t="s">
        <v>249</v>
      </c>
      <c r="B7" s="68">
        <v>4.55</v>
      </c>
      <c r="C7" s="64"/>
      <c r="D7" s="64"/>
      <c r="E7" s="64"/>
      <c r="F7" s="64"/>
    </row>
    <row r="8" spans="1:6" s="51" customFormat="1" ht="29.25" customHeight="1">
      <c r="A8" s="69" t="s">
        <v>250</v>
      </c>
      <c r="B8" s="63">
        <v>19.1</v>
      </c>
      <c r="C8" s="64"/>
      <c r="D8" s="64"/>
      <c r="E8" s="64"/>
      <c r="F8" s="64"/>
    </row>
    <row r="9" spans="1:6" s="51" customFormat="1" ht="29.25" customHeight="1">
      <c r="A9" s="70" t="s">
        <v>251</v>
      </c>
      <c r="B9" s="63" t="s">
        <v>144</v>
      </c>
      <c r="C9" s="64"/>
      <c r="D9" s="64"/>
      <c r="E9" s="64"/>
      <c r="F9" s="64"/>
    </row>
    <row r="10" spans="1:6" s="51" customFormat="1" ht="29.25" customHeight="1">
      <c r="A10" s="71" t="s">
        <v>252</v>
      </c>
      <c r="B10" s="72">
        <v>19.1</v>
      </c>
      <c r="C10" s="64"/>
      <c r="D10" s="64"/>
      <c r="E10" s="64"/>
      <c r="F10" s="64"/>
    </row>
  </sheetData>
  <sheetProtection formatCells="0" formatColumns="0" formatRows="0"/>
  <mergeCells count="1">
    <mergeCell ref="A2:B2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tjhq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이광수</cp:lastModifiedBy>
  <cp:lastPrinted>2018-02-01T01:47:39Z</cp:lastPrinted>
  <dcterms:created xsi:type="dcterms:W3CDTF">2017-09-11T19:17:28Z</dcterms:created>
  <dcterms:modified xsi:type="dcterms:W3CDTF">2019-03-25T00:52:59Z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EDO">
    <vt:r8>8718424</vt:r8>
  </property>
</Properties>
</file>